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FUNDAMENTALES ABRIL 2025 -\"/>
    </mc:Choice>
  </mc:AlternateContent>
  <xr:revisionPtr revIDLastSave="0" documentId="13_ncr:1_{8825D0A1-44A6-4533-833F-9B8495EC83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tado de la Deuda Publica" sheetId="1" r:id="rId1"/>
  </sheets>
  <definedNames>
    <definedName name="_xlnm.Print_Area" localSheetId="0">'Estado de la Deuda Publica'!$B$1:$N$43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13" i="1"/>
  <c r="G13" i="1"/>
  <c r="F12" i="1"/>
  <c r="G12" i="1"/>
  <c r="G11" i="1"/>
  <c r="D11" i="1"/>
  <c r="M39" i="1" l="1"/>
</calcChain>
</file>

<file path=xl/sharedStrings.xml><?xml version="1.0" encoding="utf-8"?>
<sst xmlns="http://schemas.openxmlformats.org/spreadsheetml/2006/main" count="57" uniqueCount="39">
  <si>
    <t>Mensual</t>
  </si>
  <si>
    <t>BANOBRAS</t>
  </si>
  <si>
    <t>Compra de Luminarias</t>
  </si>
  <si>
    <t>35.2% Participaciones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</si>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</sst>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b/>
      <sz val="20"/>
      <color rgb="FFF79646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</fills>
  <borders count="5">
    <border>
      <left/>
      <right/>
      <top/>
      <bottom/>
      <diagonal/>
    </border>
    <border>
      <left style="thin">
        <color rgb="FFE26B0A"/>
      </left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/>
      <right style="thin">
        <color rgb="FFE26B0A"/>
      </right>
      <top style="thin">
        <color rgb="FFE26B0A"/>
      </top>
      <bottom style="thin">
        <color rgb="FFE26B0A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5" borderId="2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44" fontId="8" fillId="0" borderId="1" xfId="1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44" fontId="9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44" fontId="8" fillId="0" borderId="1" xfId="1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44" fontId="8" fillId="0" borderId="3" xfId="1" applyFont="1" applyFill="1" applyBorder="1"/>
    <xf numFmtId="0" fontId="6" fillId="2" borderId="2" xfId="0" applyFont="1" applyFill="1" applyBorder="1" applyAlignment="1">
      <alignment horizontal="center"/>
    </xf>
    <xf numFmtId="0" fontId="8" fillId="0" borderId="2" xfId="0" applyFont="1" applyBorder="1"/>
    <xf numFmtId="0" fontId="6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8" fillId="3" borderId="1" xfId="0" applyFont="1" applyFill="1" applyBorder="1"/>
    <xf numFmtId="44" fontId="8" fillId="3" borderId="1" xfId="0" applyNumberFormat="1" applyFont="1" applyFill="1" applyBorder="1"/>
    <xf numFmtId="44" fontId="8" fillId="0" borderId="2" xfId="0" applyNumberFormat="1" applyFont="1" applyBorder="1"/>
    <xf numFmtId="44" fontId="8" fillId="0" borderId="2" xfId="1" applyFont="1" applyFill="1" applyBorder="1"/>
    <xf numFmtId="44" fontId="8" fillId="3" borderId="2" xfId="0" applyNumberFormat="1" applyFont="1" applyFill="1" applyBorder="1"/>
    <xf numFmtId="0" fontId="11" fillId="4" borderId="0" xfId="0" applyFont="1" applyFill="1" applyAlignment="1">
      <alignment horizontal="center"/>
    </xf>
    <xf numFmtId="0" fontId="12" fillId="4" borderId="0" xfId="0" applyFont="1" applyFill="1"/>
    <xf numFmtId="0" fontId="6" fillId="2" borderId="4" xfId="0" applyFont="1" applyFill="1" applyBorder="1" applyAlignment="1">
      <alignment horizontal="center"/>
    </xf>
    <xf numFmtId="44" fontId="8" fillId="0" borderId="4" xfId="0" applyNumberFormat="1" applyFont="1" applyBorder="1"/>
    <xf numFmtId="44" fontId="8" fillId="0" borderId="4" xfId="1" applyFont="1" applyFill="1" applyBorder="1"/>
    <xf numFmtId="44" fontId="8" fillId="3" borderId="4" xfId="0" applyNumberFormat="1" applyFont="1" applyFill="1" applyBorder="1"/>
    <xf numFmtId="44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17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8" fontId="8" fillId="0" borderId="1" xfId="1" applyNumberFormat="1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2</xdr:row>
      <xdr:rowOff>510665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AE8D9B-049D-4EC7-B942-5EFB4C34D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7375" cy="163461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tabSelected="1" topLeftCell="C1" workbookViewId="0">
      <selection activeCell="G7" sqref="G7"/>
    </sheetView>
  </sheetViews>
  <sheetFormatPr baseColWidth="10" defaultRowHeight="14.4" x14ac:dyDescent="0.3"/>
  <cols>
    <col min="1" max="1" width="14.5546875" hidden="1" customWidth="1"/>
    <col min="2" max="2" width="22.5546875" customWidth="1"/>
    <col min="3" max="3" width="24.33203125" customWidth="1"/>
    <col min="4" max="4" width="22.109375" customWidth="1"/>
    <col min="5" max="5" width="27.33203125" customWidth="1"/>
    <col min="6" max="6" width="25.44140625" customWidth="1"/>
    <col min="7" max="7" width="25.109375" customWidth="1"/>
    <col min="8" max="8" width="34.88671875" customWidth="1"/>
    <col min="9" max="9" width="24.33203125" customWidth="1"/>
    <col min="10" max="10" width="20.88671875" customWidth="1"/>
    <col min="11" max="11" width="36.44140625" customWidth="1"/>
    <col min="12" max="12" width="25" customWidth="1"/>
    <col min="13" max="13" width="25.6640625" customWidth="1"/>
    <col min="14" max="14" width="29" customWidth="1"/>
  </cols>
  <sheetData>
    <row r="1" spans="1:22" ht="44.25" customHeight="1" x14ac:dyDescent="0.3">
      <c r="A1" s="45"/>
      <c r="B1" s="47" t="s">
        <v>37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9"/>
      <c r="P1" s="9"/>
      <c r="Q1" s="9"/>
      <c r="R1" s="9"/>
      <c r="S1" s="9"/>
      <c r="T1" s="9"/>
      <c r="U1" s="9"/>
      <c r="V1" s="9"/>
    </row>
    <row r="2" spans="1:22" ht="44.25" customHeight="1" x14ac:dyDescent="0.3">
      <c r="A2" s="45"/>
      <c r="B2" s="47" t="s">
        <v>38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9"/>
      <c r="P2" s="9"/>
      <c r="Q2" s="9"/>
      <c r="R2" s="9"/>
      <c r="S2" s="9"/>
      <c r="T2" s="9"/>
      <c r="U2" s="9"/>
      <c r="V2" s="9"/>
    </row>
    <row r="3" spans="1:22" ht="44.25" customHeight="1" x14ac:dyDescent="0.3">
      <c r="A3" s="45"/>
      <c r="B3" s="46">
        <v>45748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9"/>
      <c r="P3" s="9"/>
      <c r="Q3" s="9"/>
      <c r="R3" s="9"/>
      <c r="S3" s="9"/>
      <c r="T3" s="9"/>
      <c r="U3" s="9"/>
      <c r="V3" s="9"/>
    </row>
    <row r="4" spans="1:22" ht="15" customHeight="1" x14ac:dyDescent="0.55000000000000004">
      <c r="O4" s="10"/>
    </row>
    <row r="5" spans="1:22" s="23" customFormat="1" ht="60" customHeight="1" x14ac:dyDescent="0.25">
      <c r="A5" s="11" t="s">
        <v>23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33</v>
      </c>
      <c r="G5" s="8" t="s">
        <v>34</v>
      </c>
      <c r="H5" s="8" t="s">
        <v>29</v>
      </c>
      <c r="I5" s="8" t="s">
        <v>30</v>
      </c>
      <c r="J5" s="8" t="s">
        <v>28</v>
      </c>
      <c r="K5" s="8" t="s">
        <v>35</v>
      </c>
      <c r="L5" s="8" t="s">
        <v>36</v>
      </c>
      <c r="M5" s="8" t="s">
        <v>31</v>
      </c>
      <c r="N5" s="8" t="s">
        <v>32</v>
      </c>
      <c r="O5" s="22"/>
      <c r="P5" s="22"/>
      <c r="Q5" s="22"/>
      <c r="R5" s="22"/>
      <c r="S5" s="22"/>
      <c r="T5" s="22"/>
    </row>
    <row r="6" spans="1:22" ht="81.75" customHeight="1" x14ac:dyDescent="0.3">
      <c r="A6" s="13"/>
      <c r="B6" s="14" t="s">
        <v>1</v>
      </c>
      <c r="C6" s="15">
        <v>41759</v>
      </c>
      <c r="D6" s="16">
        <v>60000000</v>
      </c>
      <c r="E6" s="17">
        <v>253164.56</v>
      </c>
      <c r="F6" s="16" t="s">
        <v>0</v>
      </c>
      <c r="G6" s="16">
        <f>+G13</f>
        <v>28354430.000000004</v>
      </c>
      <c r="H6" s="16" t="s">
        <v>21</v>
      </c>
      <c r="I6" s="18">
        <v>10.773899999999999</v>
      </c>
      <c r="J6" s="19">
        <v>49094</v>
      </c>
      <c r="K6" s="20" t="s">
        <v>22</v>
      </c>
      <c r="L6" s="21" t="s">
        <v>3</v>
      </c>
      <c r="M6" s="16" t="s">
        <v>2</v>
      </c>
      <c r="N6" s="12">
        <v>0.752</v>
      </c>
      <c r="O6" s="9"/>
      <c r="P6" s="9"/>
      <c r="Q6" s="9"/>
      <c r="R6" s="9"/>
      <c r="S6" s="9"/>
      <c r="T6" s="9"/>
    </row>
    <row r="7" spans="1:22" s="1" customFormat="1" ht="15.6" x14ac:dyDescent="0.3">
      <c r="C7" s="4"/>
      <c r="D7" s="4"/>
      <c r="E7" s="5"/>
      <c r="F7" s="6"/>
      <c r="G7" s="6"/>
      <c r="H7" s="6"/>
      <c r="I7" s="6"/>
      <c r="J7" s="6"/>
      <c r="K7" s="6"/>
      <c r="L7" s="7"/>
      <c r="M7" s="6"/>
      <c r="N7" s="6"/>
      <c r="O7" s="6"/>
    </row>
    <row r="8" spans="1:22" s="1" customFormat="1" ht="17.399999999999999" x14ac:dyDescent="0.3">
      <c r="C8" s="26" t="s">
        <v>1</v>
      </c>
      <c r="D8" s="31"/>
      <c r="E8" s="31"/>
      <c r="F8" s="31"/>
      <c r="G8" s="32"/>
      <c r="H8" s="6"/>
      <c r="I8" s="6"/>
      <c r="J8" s="6"/>
      <c r="K8" s="6"/>
      <c r="L8" s="7"/>
      <c r="M8" s="6"/>
      <c r="N8" s="6"/>
      <c r="O8" s="6"/>
    </row>
    <row r="9" spans="1:22" s="1" customFormat="1" ht="17.399999999999999" x14ac:dyDescent="0.3">
      <c r="C9" s="28">
        <v>2025</v>
      </c>
      <c r="D9" s="25" t="s">
        <v>8</v>
      </c>
      <c r="E9" s="30" t="s">
        <v>9</v>
      </c>
      <c r="F9" s="28" t="s">
        <v>10</v>
      </c>
      <c r="G9" s="40" t="s">
        <v>11</v>
      </c>
      <c r="H9" s="6"/>
      <c r="I9" s="6"/>
      <c r="J9" s="6"/>
      <c r="K9" s="6"/>
      <c r="L9" s="7"/>
      <c r="M9" s="6"/>
      <c r="N9" s="6"/>
      <c r="O9" s="6"/>
    </row>
    <row r="10" spans="1:22" s="1" customFormat="1" ht="15.6" x14ac:dyDescent="0.3">
      <c r="C10" s="29" t="s">
        <v>12</v>
      </c>
      <c r="D10" s="24">
        <v>322500.23</v>
      </c>
      <c r="E10" s="27">
        <v>253164.56</v>
      </c>
      <c r="F10" s="35">
        <v>575664.79</v>
      </c>
      <c r="G10" s="41">
        <v>29113923.68</v>
      </c>
      <c r="H10" s="44"/>
      <c r="I10" s="44"/>
      <c r="J10" s="6"/>
      <c r="K10" s="6"/>
      <c r="L10" s="7"/>
      <c r="M10" s="6"/>
      <c r="N10" s="6"/>
      <c r="O10" s="6"/>
    </row>
    <row r="11" spans="1:22" s="1" customFormat="1" ht="15.6" x14ac:dyDescent="0.3">
      <c r="C11" s="29" t="s">
        <v>13</v>
      </c>
      <c r="D11" s="24">
        <f>+F11-E11</f>
        <v>290759.46000000002</v>
      </c>
      <c r="E11" s="27">
        <v>253164.56</v>
      </c>
      <c r="F11" s="35">
        <v>543924.02</v>
      </c>
      <c r="G11" s="41">
        <f>+G10-E11</f>
        <v>28860759.120000001</v>
      </c>
      <c r="H11" s="44"/>
      <c r="I11" s="6"/>
      <c r="J11" s="6"/>
      <c r="K11" s="6"/>
      <c r="L11" s="7"/>
      <c r="M11" s="6"/>
      <c r="N11" s="6"/>
      <c r="O11" s="6"/>
    </row>
    <row r="12" spans="1:22" s="1" customFormat="1" ht="15.6" x14ac:dyDescent="0.3">
      <c r="C12" s="29" t="s">
        <v>14</v>
      </c>
      <c r="D12" s="24">
        <v>277757.87</v>
      </c>
      <c r="E12" s="27">
        <v>253164.56</v>
      </c>
      <c r="F12" s="35">
        <f>+E12+D12</f>
        <v>530922.42999999993</v>
      </c>
      <c r="G12" s="41">
        <f>+G11-E12</f>
        <v>28607594.560000002</v>
      </c>
      <c r="H12" s="6"/>
      <c r="I12" s="6"/>
      <c r="J12" s="6"/>
      <c r="K12" s="6"/>
      <c r="L12" s="7"/>
      <c r="M12" s="6"/>
      <c r="N12" s="6"/>
      <c r="O12" s="6"/>
    </row>
    <row r="13" spans="1:22" s="1" customFormat="1" ht="15.6" x14ac:dyDescent="0.3">
      <c r="C13" s="29" t="s">
        <v>15</v>
      </c>
      <c r="D13" s="48">
        <v>305315.27</v>
      </c>
      <c r="E13" s="27">
        <v>253164.56</v>
      </c>
      <c r="F13" s="35">
        <f>+E13+D13</f>
        <v>558479.83000000007</v>
      </c>
      <c r="G13" s="41">
        <f>+G12-E13</f>
        <v>28354430.000000004</v>
      </c>
      <c r="H13" s="6"/>
      <c r="I13" s="6"/>
      <c r="J13" s="6"/>
      <c r="K13" s="6"/>
      <c r="L13" s="7"/>
      <c r="M13" s="6"/>
      <c r="N13" s="6"/>
      <c r="O13" s="6"/>
    </row>
    <row r="14" spans="1:22" s="1" customFormat="1" ht="15.6" x14ac:dyDescent="0.3">
      <c r="C14" s="29" t="s">
        <v>16</v>
      </c>
      <c r="D14" s="24"/>
      <c r="E14" s="27"/>
      <c r="F14" s="35"/>
      <c r="G14" s="41"/>
      <c r="H14" s="6"/>
      <c r="I14" s="6"/>
      <c r="J14" s="6"/>
      <c r="K14" s="6"/>
      <c r="L14" s="7"/>
      <c r="M14" s="6"/>
      <c r="N14" s="6"/>
      <c r="O14" s="6"/>
    </row>
    <row r="15" spans="1:22" s="1" customFormat="1" ht="15.6" x14ac:dyDescent="0.3">
      <c r="C15" s="29" t="s">
        <v>17</v>
      </c>
      <c r="D15" s="24"/>
      <c r="E15" s="27"/>
      <c r="F15" s="36"/>
      <c r="G15" s="42"/>
      <c r="H15" s="6"/>
      <c r="I15" s="6"/>
      <c r="J15" s="6"/>
      <c r="K15" s="6"/>
      <c r="L15" s="7"/>
      <c r="M15" s="6"/>
      <c r="N15" s="6"/>
      <c r="O15" s="6"/>
    </row>
    <row r="16" spans="1:22" s="1" customFormat="1" ht="15.6" x14ac:dyDescent="0.3">
      <c r="C16" s="29" t="s">
        <v>18</v>
      </c>
      <c r="D16" s="24"/>
      <c r="E16" s="27"/>
      <c r="F16" s="35"/>
      <c r="G16" s="41"/>
      <c r="H16" s="6"/>
      <c r="I16" s="6"/>
      <c r="J16" s="6"/>
      <c r="K16" s="6"/>
      <c r="L16" s="7"/>
      <c r="M16" s="6"/>
      <c r="N16" s="6"/>
      <c r="O16" s="6"/>
    </row>
    <row r="17" spans="3:15" s="1" customFormat="1" ht="15.6" x14ac:dyDescent="0.3">
      <c r="C17" s="29" t="s">
        <v>19</v>
      </c>
      <c r="D17" s="24"/>
      <c r="E17" s="27"/>
      <c r="F17" s="35"/>
      <c r="G17" s="41"/>
      <c r="H17" s="6"/>
      <c r="I17" s="6"/>
      <c r="J17" s="6"/>
      <c r="K17" s="6"/>
      <c r="L17" s="7"/>
      <c r="M17" s="6"/>
      <c r="N17" s="6"/>
      <c r="O17" s="6"/>
    </row>
    <row r="18" spans="3:15" s="1" customFormat="1" ht="15.6" x14ac:dyDescent="0.3">
      <c r="C18" s="29" t="s">
        <v>20</v>
      </c>
      <c r="D18" s="24"/>
      <c r="E18" s="27"/>
      <c r="F18" s="35"/>
      <c r="G18" s="41"/>
      <c r="H18" s="6"/>
      <c r="I18" s="6"/>
      <c r="J18" s="6"/>
      <c r="K18" s="6"/>
      <c r="L18" s="7"/>
      <c r="M18" s="6"/>
      <c r="N18" s="6"/>
      <c r="O18" s="6"/>
    </row>
    <row r="19" spans="3:15" s="1" customFormat="1" ht="15.6" x14ac:dyDescent="0.3">
      <c r="C19" s="29" t="s">
        <v>5</v>
      </c>
      <c r="D19" s="24"/>
      <c r="E19" s="27"/>
      <c r="F19" s="35"/>
      <c r="G19" s="41"/>
      <c r="H19" s="6"/>
      <c r="I19" s="6"/>
      <c r="J19" s="6"/>
      <c r="K19" s="6"/>
      <c r="L19" s="7"/>
      <c r="M19" s="6"/>
      <c r="N19" s="6"/>
      <c r="O19" s="6"/>
    </row>
    <row r="20" spans="3:15" s="1" customFormat="1" ht="15.6" x14ac:dyDescent="0.3">
      <c r="C20" s="29" t="s">
        <v>6</v>
      </c>
      <c r="D20" s="24"/>
      <c r="E20" s="27"/>
      <c r="F20" s="35"/>
      <c r="G20" s="41"/>
      <c r="H20" s="6"/>
      <c r="I20" s="6"/>
      <c r="J20" s="6"/>
      <c r="K20" s="6"/>
      <c r="L20" s="7"/>
      <c r="M20" s="6"/>
      <c r="N20" s="6"/>
      <c r="O20" s="6"/>
    </row>
    <row r="21" spans="3:15" s="1" customFormat="1" ht="15.6" x14ac:dyDescent="0.3">
      <c r="C21" s="29" t="s">
        <v>7</v>
      </c>
      <c r="D21" s="24"/>
      <c r="E21" s="27"/>
      <c r="F21" s="35"/>
      <c r="G21" s="41"/>
      <c r="H21" s="6"/>
      <c r="I21" s="6"/>
      <c r="J21" s="6"/>
      <c r="K21" s="6"/>
      <c r="L21" s="7"/>
      <c r="M21" s="6"/>
      <c r="N21" s="6"/>
      <c r="O21" s="6"/>
    </row>
    <row r="22" spans="3:15" s="1" customFormat="1" ht="15.6" x14ac:dyDescent="0.3">
      <c r="C22" s="33"/>
      <c r="D22" s="34"/>
      <c r="E22" s="34"/>
      <c r="F22" s="37"/>
      <c r="G22" s="43"/>
      <c r="H22" s="6"/>
      <c r="I22" s="6"/>
      <c r="J22" s="6"/>
      <c r="K22" s="6"/>
      <c r="L22" s="7"/>
      <c r="M22" s="6"/>
      <c r="N22" s="6"/>
      <c r="O22" s="6"/>
    </row>
    <row r="23" spans="3:15" s="1" customFormat="1" ht="15.6" x14ac:dyDescent="0.3">
      <c r="C23" s="4"/>
      <c r="D23" s="4"/>
      <c r="E23" s="5"/>
      <c r="F23" s="6"/>
      <c r="G23"/>
      <c r="H23" s="6"/>
      <c r="I23" s="6"/>
      <c r="J23" s="6"/>
      <c r="K23" s="6"/>
      <c r="L23" s="7"/>
      <c r="M23" s="6"/>
      <c r="N23" s="6"/>
      <c r="O23" s="6"/>
    </row>
    <row r="24" spans="3:15" s="1" customFormat="1" ht="15.6" x14ac:dyDescent="0.3">
      <c r="C24" s="4"/>
      <c r="D24" s="4"/>
      <c r="E24" s="5"/>
      <c r="F24" s="6"/>
      <c r="G24"/>
      <c r="H24" s="6"/>
      <c r="I24" s="6"/>
      <c r="J24" s="6"/>
      <c r="K24" s="6"/>
      <c r="L24" s="7"/>
      <c r="M24" s="6"/>
      <c r="N24" s="6"/>
      <c r="O24" s="6"/>
    </row>
    <row r="25" spans="3:15" s="1" customFormat="1" ht="17.399999999999999" x14ac:dyDescent="0.3">
      <c r="C25" s="26" t="s">
        <v>1</v>
      </c>
      <c r="D25" s="31"/>
      <c r="E25" s="31"/>
      <c r="F25" s="31"/>
      <c r="G25" s="32"/>
      <c r="M25" s="31"/>
      <c r="N25" s="6"/>
      <c r="O25" s="6"/>
    </row>
    <row r="26" spans="3:15" s="1" customFormat="1" ht="17.399999999999999" x14ac:dyDescent="0.3">
      <c r="C26" s="28">
        <v>2024</v>
      </c>
      <c r="D26" s="25" t="s">
        <v>8</v>
      </c>
      <c r="E26" s="30" t="s">
        <v>9</v>
      </c>
      <c r="F26" s="28" t="s">
        <v>10</v>
      </c>
      <c r="G26" s="40" t="s">
        <v>11</v>
      </c>
      <c r="M26" s="38" t="s">
        <v>4</v>
      </c>
      <c r="N26" s="6"/>
      <c r="O26" s="6"/>
    </row>
    <row r="27" spans="3:15" s="1" customFormat="1" ht="15.6" x14ac:dyDescent="0.3">
      <c r="C27" s="29" t="s">
        <v>12</v>
      </c>
      <c r="D27" s="24">
        <v>367864.98</v>
      </c>
      <c r="E27" s="27">
        <v>253164.56</v>
      </c>
      <c r="F27" s="35">
        <v>621029.54</v>
      </c>
      <c r="G27" s="41">
        <v>32151898.399999909</v>
      </c>
      <c r="M27" s="39"/>
      <c r="N27" s="6"/>
      <c r="O27" s="6"/>
    </row>
    <row r="28" spans="3:15" s="1" customFormat="1" ht="15.6" x14ac:dyDescent="0.3">
      <c r="C28" s="29" t="s">
        <v>13</v>
      </c>
      <c r="D28" s="24">
        <v>389258.03</v>
      </c>
      <c r="E28" s="27">
        <v>253164.56</v>
      </c>
      <c r="F28" s="35">
        <v>642422.59000000008</v>
      </c>
      <c r="G28" s="41">
        <v>31898733.83999991</v>
      </c>
      <c r="M28" s="39"/>
      <c r="N28" s="6"/>
      <c r="O28" s="6"/>
    </row>
    <row r="29" spans="3:15" s="1" customFormat="1" ht="15.6" x14ac:dyDescent="0.3">
      <c r="C29" s="29" t="s">
        <v>14</v>
      </c>
      <c r="D29" s="24">
        <v>337727.85</v>
      </c>
      <c r="E29" s="27">
        <v>253164.56</v>
      </c>
      <c r="F29" s="35">
        <v>590892.40999999992</v>
      </c>
      <c r="G29" s="41">
        <v>31645569.279999912</v>
      </c>
      <c r="M29" s="39"/>
      <c r="N29" s="6"/>
      <c r="O29" s="6"/>
    </row>
    <row r="30" spans="3:15" s="1" customFormat="1" ht="15.6" x14ac:dyDescent="0.3">
      <c r="C30" s="29" t="s">
        <v>15</v>
      </c>
      <c r="D30" s="24">
        <v>370602.05</v>
      </c>
      <c r="E30" s="27">
        <v>253164.56</v>
      </c>
      <c r="F30" s="35">
        <v>623766.61</v>
      </c>
      <c r="G30" s="41">
        <v>31392404.719999913</v>
      </c>
      <c r="M30" s="39"/>
      <c r="N30" s="6"/>
      <c r="O30" s="6"/>
    </row>
    <row r="31" spans="3:15" s="1" customFormat="1" ht="15.6" x14ac:dyDescent="0.3">
      <c r="C31" s="29" t="s">
        <v>16</v>
      </c>
      <c r="D31" s="24">
        <v>372941.77</v>
      </c>
      <c r="E31" s="27">
        <v>253164.56</v>
      </c>
      <c r="F31" s="35">
        <v>626106.33000000007</v>
      </c>
      <c r="G31" s="41">
        <v>31139240.159999914</v>
      </c>
      <c r="M31" s="39"/>
      <c r="N31" s="6"/>
      <c r="O31" s="6"/>
    </row>
    <row r="32" spans="3:15" s="1" customFormat="1" ht="15.6" x14ac:dyDescent="0.3">
      <c r="C32" s="29" t="s">
        <v>17</v>
      </c>
      <c r="D32" s="24">
        <v>335165.05</v>
      </c>
      <c r="E32" s="27">
        <v>253164.56</v>
      </c>
      <c r="F32" s="36">
        <v>588329.61</v>
      </c>
      <c r="G32" s="42">
        <v>30886075.599999916</v>
      </c>
      <c r="M32" s="39"/>
      <c r="N32" s="6"/>
      <c r="O32" s="6"/>
    </row>
    <row r="33" spans="3:15" s="1" customFormat="1" ht="15.6" x14ac:dyDescent="0.3">
      <c r="C33" s="29" t="s">
        <v>18</v>
      </c>
      <c r="D33" s="24">
        <v>343993.67</v>
      </c>
      <c r="E33" s="27">
        <v>253164.56</v>
      </c>
      <c r="F33" s="35">
        <v>597158.23</v>
      </c>
      <c r="G33" s="41">
        <v>30632911.039999917</v>
      </c>
      <c r="M33" s="39"/>
      <c r="N33" s="6"/>
      <c r="O33" s="6"/>
    </row>
    <row r="34" spans="3:15" s="1" customFormat="1" ht="15.6" x14ac:dyDescent="0.3">
      <c r="C34" s="29" t="s">
        <v>19</v>
      </c>
      <c r="D34" s="24">
        <v>363959.83</v>
      </c>
      <c r="E34" s="27">
        <v>253164.56</v>
      </c>
      <c r="F34" s="35">
        <v>617124.39</v>
      </c>
      <c r="G34" s="41">
        <v>30379746.479999918</v>
      </c>
      <c r="M34" s="39"/>
      <c r="N34" s="6"/>
      <c r="O34" s="6"/>
    </row>
    <row r="35" spans="3:15" s="1" customFormat="1" ht="15.6" x14ac:dyDescent="0.3">
      <c r="C35" s="29" t="s">
        <v>20</v>
      </c>
      <c r="D35" s="24">
        <v>332222.78000000003</v>
      </c>
      <c r="E35" s="27">
        <v>253164.56</v>
      </c>
      <c r="F35" s="35">
        <v>585387.34000000008</v>
      </c>
      <c r="G35" s="41">
        <v>30126581.91999992</v>
      </c>
      <c r="M35" s="39"/>
      <c r="N35" s="6"/>
      <c r="O35" s="6"/>
    </row>
    <row r="36" spans="3:15" s="1" customFormat="1" ht="15.6" x14ac:dyDescent="0.3">
      <c r="C36" s="29" t="s">
        <v>5</v>
      </c>
      <c r="D36" s="24">
        <v>327787.25</v>
      </c>
      <c r="E36" s="27">
        <v>253164.56</v>
      </c>
      <c r="F36" s="35">
        <v>580951.81000000006</v>
      </c>
      <c r="G36" s="41">
        <v>29873417.359999921</v>
      </c>
      <c r="M36" s="39"/>
      <c r="N36" s="6"/>
      <c r="O36" s="6"/>
    </row>
    <row r="37" spans="3:15" s="1" customFormat="1" ht="15.6" x14ac:dyDescent="0.3">
      <c r="C37" s="29" t="s">
        <v>6</v>
      </c>
      <c r="D37" s="24">
        <v>330434.18</v>
      </c>
      <c r="E37" s="27">
        <v>253164.56</v>
      </c>
      <c r="F37" s="35">
        <v>583598.74</v>
      </c>
      <c r="G37" s="41">
        <v>29620252.799999923</v>
      </c>
      <c r="M37" s="39"/>
      <c r="N37" s="6"/>
      <c r="O37" s="6"/>
    </row>
    <row r="38" spans="3:15" s="1" customFormat="1" ht="15.6" x14ac:dyDescent="0.3">
      <c r="C38" s="29" t="s">
        <v>7</v>
      </c>
      <c r="D38" s="24">
        <v>321762.34000000003</v>
      </c>
      <c r="E38" s="27">
        <v>253164.56</v>
      </c>
      <c r="F38" s="35">
        <v>574926.9</v>
      </c>
      <c r="G38" s="41">
        <v>29367088.239999924</v>
      </c>
      <c r="M38" s="39"/>
      <c r="N38" s="6"/>
      <c r="O38" s="6"/>
    </row>
    <row r="39" spans="3:15" s="1" customFormat="1" ht="15.6" x14ac:dyDescent="0.3">
      <c r="C39" s="33"/>
      <c r="D39" s="34"/>
      <c r="E39" s="34"/>
      <c r="F39" s="37"/>
      <c r="G39" s="43"/>
      <c r="M39" s="39">
        <f>SUM(M27:M38)</f>
        <v>0</v>
      </c>
      <c r="N39" s="6"/>
      <c r="O39" s="6"/>
    </row>
    <row r="40" spans="3:15" s="1" customFormat="1" ht="15.6" x14ac:dyDescent="0.3">
      <c r="C40" s="6"/>
      <c r="D40" s="6"/>
      <c r="E40" s="6"/>
      <c r="F40" s="6"/>
      <c r="G40" s="7"/>
      <c r="M40" s="6"/>
      <c r="N40" s="6"/>
      <c r="O40" s="6"/>
    </row>
    <row r="41" spans="3:15" s="1" customFormat="1" ht="15.6" x14ac:dyDescent="0.3">
      <c r="C41" s="4"/>
      <c r="D41" s="4"/>
      <c r="E41" s="5"/>
      <c r="F41" s="6"/>
      <c r="G41" s="6"/>
      <c r="H41" s="6"/>
      <c r="I41" s="6"/>
      <c r="J41" s="6"/>
      <c r="K41" s="6"/>
      <c r="L41" s="7"/>
      <c r="M41" s="6"/>
      <c r="N41" s="6"/>
      <c r="O41" s="6"/>
    </row>
    <row r="42" spans="3:15" s="1" customFormat="1" ht="15.6" x14ac:dyDescent="0.3">
      <c r="C42" s="4"/>
      <c r="D42" s="4"/>
      <c r="E42" s="5"/>
      <c r="F42" s="6"/>
      <c r="G42" s="6"/>
      <c r="H42" s="6"/>
      <c r="I42" s="6"/>
      <c r="J42" s="6"/>
      <c r="K42" s="6"/>
      <c r="L42" s="7"/>
      <c r="M42" s="6"/>
      <c r="N42" s="6"/>
      <c r="O42" s="6"/>
    </row>
    <row r="43" spans="3:15" s="1" customFormat="1" ht="16.5" customHeight="1" x14ac:dyDescent="0.3">
      <c r="C43" s="4"/>
      <c r="D43" s="4"/>
      <c r="E43" s="5"/>
      <c r="F43" s="6"/>
      <c r="G43" s="6"/>
      <c r="H43" s="6"/>
      <c r="I43" s="6"/>
      <c r="J43" s="6"/>
      <c r="K43" s="6"/>
      <c r="L43" s="7"/>
      <c r="M43" s="6"/>
      <c r="N43" s="6"/>
      <c r="O43" s="6"/>
    </row>
    <row r="44" spans="3:15" x14ac:dyDescent="0.3">
      <c r="G44" s="3"/>
      <c r="H44" s="2"/>
    </row>
    <row r="45" spans="3:15" x14ac:dyDescent="0.3">
      <c r="G45" s="3"/>
    </row>
    <row r="46" spans="3:15" x14ac:dyDescent="0.3">
      <c r="G46" s="2"/>
    </row>
    <row r="48" spans="3:15" x14ac:dyDescent="0.3">
      <c r="G48" s="2"/>
    </row>
    <row r="50" spans="7:7" x14ac:dyDescent="0.3">
      <c r="G50" s="2"/>
    </row>
  </sheetData>
  <mergeCells count="4">
    <mergeCell ref="A1:A3"/>
    <mergeCell ref="B3:N3"/>
    <mergeCell ref="B2:N2"/>
    <mergeCell ref="B1:N1"/>
  </mergeCells>
  <hyperlinks>
    <hyperlink ref="K6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Tesoreria</cp:lastModifiedBy>
  <cp:lastPrinted>2022-09-05T17:55:16Z</cp:lastPrinted>
  <dcterms:created xsi:type="dcterms:W3CDTF">2020-01-20T20:21:29Z</dcterms:created>
  <dcterms:modified xsi:type="dcterms:W3CDTF">2025-05-09T18:44:53Z</dcterms:modified>
</cp:coreProperties>
</file>