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8_{44BBD15A-9A35-4E36-A625-65871E4B81A3}" xr6:coauthVersionLast="47" xr6:coauthVersionMax="47" xr10:uidLastSave="{00000000-0000-0000-0000-000000000000}"/>
  <bookViews>
    <workbookView xWindow="-120" yWindow="-120" windowWidth="20730" windowHeight="11160" activeTab="5" xr2:uid="{00000000-000D-0000-FFFF-FFFF00000000}"/>
  </bookViews>
  <sheets>
    <sheet name="CABECERA" sheetId="14" r:id="rId1"/>
    <sheet name="NUEVA UNIDAD PINTAS" sheetId="10" r:id="rId2"/>
    <sheet name="SANJOSE15" sheetId="13" r:id="rId3"/>
    <sheet name="Mar 23" sheetId="15" r:id="rId4"/>
    <sheet name="SER-MED-CAB" sheetId="17" r:id="rId5"/>
    <sheet name="SER-MED-MAJ" sheetId="18" r:id="rId6"/>
    <sheet name="SER-MED-15" sheetId="19" r:id="rId7"/>
  </sheets>
  <definedNames>
    <definedName name="_xlnm._FilterDatabase" localSheetId="2" hidden="1">SANJOSE15!#REF!</definedName>
  </definedNames>
  <calcPr calcId="191029"/>
</workbook>
</file>

<file path=xl/calcChain.xml><?xml version="1.0" encoding="utf-8"?>
<calcChain xmlns="http://schemas.openxmlformats.org/spreadsheetml/2006/main">
  <c r="O41" i="15" l="1"/>
  <c r="O37" i="15"/>
  <c r="O36" i="15"/>
  <c r="M43" i="15"/>
  <c r="N18" i="15"/>
  <c r="N14" i="15"/>
  <c r="N13" i="15"/>
  <c r="H31" i="18" l="1"/>
  <c r="H30" i="18"/>
  <c r="F30" i="18"/>
  <c r="D30" i="17"/>
  <c r="B30" i="17"/>
  <c r="B27" i="17"/>
  <c r="F32" i="18" l="1"/>
  <c r="F29" i="17"/>
  <c r="K66" i="15"/>
  <c r="J66" i="15"/>
  <c r="I66" i="15"/>
  <c r="H66" i="15"/>
  <c r="G66" i="15"/>
  <c r="F66" i="15"/>
  <c r="D66" i="15"/>
  <c r="C66" i="15"/>
  <c r="C20" i="15" l="1"/>
  <c r="S38" i="10" l="1"/>
  <c r="R38" i="10"/>
  <c r="H20" i="18" l="1"/>
  <c r="H21" i="18"/>
  <c r="M38" i="10"/>
  <c r="L38" i="10"/>
  <c r="K38" i="10"/>
  <c r="J38" i="10"/>
  <c r="Q38" i="10"/>
  <c r="P38" i="10"/>
  <c r="O38" i="10"/>
  <c r="N38" i="10"/>
  <c r="W38" i="10"/>
  <c r="V38" i="10"/>
  <c r="T38" i="10"/>
  <c r="U38" i="10"/>
  <c r="BB38" i="10"/>
  <c r="N42" i="15" s="1"/>
  <c r="O42" i="15" s="1"/>
  <c r="AZ38" i="10"/>
  <c r="AY38" i="10"/>
  <c r="AX38" i="10"/>
  <c r="AU38" i="10"/>
  <c r="AT38" i="10"/>
  <c r="AS38" i="10"/>
  <c r="AR38" i="10"/>
  <c r="AQ38" i="10"/>
  <c r="AP38" i="10"/>
  <c r="AN38" i="10"/>
  <c r="AO38" i="10"/>
  <c r="AM38" i="10"/>
  <c r="AL38" i="10"/>
  <c r="AJ38" i="10"/>
  <c r="AK38" i="10"/>
  <c r="AI38" i="10"/>
  <c r="AH38" i="10"/>
  <c r="AF38" i="10"/>
  <c r="AG38" i="10"/>
  <c r="AE38" i="10"/>
  <c r="AD38" i="10"/>
  <c r="AB38" i="10"/>
  <c r="AC38" i="10"/>
  <c r="N39" i="15" l="1"/>
  <c r="O39" i="15" s="1"/>
  <c r="N40" i="15"/>
  <c r="O40" i="15" s="1"/>
  <c r="N38" i="15"/>
  <c r="O38" i="15" s="1"/>
  <c r="B19" i="18"/>
  <c r="B31" i="18" s="1"/>
  <c r="D32" i="18"/>
  <c r="B10" i="18"/>
  <c r="C35" i="15"/>
  <c r="B9" i="18"/>
  <c r="C34" i="15"/>
  <c r="B8" i="18"/>
  <c r="C33" i="15"/>
  <c r="B7" i="18"/>
  <c r="C32" i="15"/>
  <c r="D10" i="18"/>
  <c r="D35" i="15"/>
  <c r="D9" i="18"/>
  <c r="D34" i="15"/>
  <c r="D8" i="18"/>
  <c r="D33" i="15"/>
  <c r="D7" i="18"/>
  <c r="D32" i="15"/>
  <c r="E35" i="15"/>
  <c r="F10" i="18"/>
  <c r="E34" i="15"/>
  <c r="F9" i="18"/>
  <c r="F8" i="18"/>
  <c r="E33" i="15"/>
  <c r="F7" i="18"/>
  <c r="E32" i="15"/>
  <c r="B24" i="18"/>
  <c r="B32" i="18" s="1"/>
  <c r="F24" i="18"/>
  <c r="F31" i="18" s="1"/>
  <c r="D19" i="18"/>
  <c r="D31" i="18" s="1"/>
  <c r="D18" i="18"/>
  <c r="L33" i="15"/>
  <c r="D17" i="18"/>
  <c r="L32" i="15"/>
  <c r="K33" i="15"/>
  <c r="B18" i="18"/>
  <c r="K32" i="15"/>
  <c r="B17" i="18"/>
  <c r="H15" i="18"/>
  <c r="J35" i="15"/>
  <c r="H14" i="18"/>
  <c r="J34" i="15"/>
  <c r="J33" i="15"/>
  <c r="H13" i="18"/>
  <c r="J32" i="15"/>
  <c r="H12" i="18"/>
  <c r="F15" i="18"/>
  <c r="I35" i="15"/>
  <c r="F14" i="18"/>
  <c r="I34" i="15"/>
  <c r="I33" i="15"/>
  <c r="F13" i="18"/>
  <c r="I32" i="15"/>
  <c r="F12" i="18"/>
  <c r="D15" i="18"/>
  <c r="H35" i="15"/>
  <c r="H34" i="15"/>
  <c r="D14" i="18"/>
  <c r="H33" i="15"/>
  <c r="D13" i="18"/>
  <c r="H32" i="15"/>
  <c r="D12" i="18"/>
  <c r="B15" i="18"/>
  <c r="G35" i="15"/>
  <c r="G34" i="15"/>
  <c r="B14" i="18"/>
  <c r="G33" i="15"/>
  <c r="B13" i="18"/>
  <c r="G32" i="15"/>
  <c r="B12" i="18"/>
  <c r="Z38" i="10"/>
  <c r="AA38" i="10"/>
  <c r="Y38" i="10"/>
  <c r="X38" i="10"/>
  <c r="C43" i="15" l="1"/>
  <c r="B28" i="18"/>
  <c r="D30" i="18"/>
  <c r="K43" i="15"/>
  <c r="H43" i="15"/>
  <c r="H10" i="18"/>
  <c r="F35" i="15"/>
  <c r="O35" i="15" s="1"/>
  <c r="H9" i="18"/>
  <c r="F34" i="15"/>
  <c r="O34" i="15" s="1"/>
  <c r="H8" i="18"/>
  <c r="F33" i="15"/>
  <c r="O33" i="15" s="1"/>
  <c r="H7" i="18"/>
  <c r="F32" i="15"/>
  <c r="O32" i="15" s="1"/>
  <c r="D28" i="18"/>
  <c r="D43" i="15"/>
  <c r="I43" i="15"/>
  <c r="J43" i="15"/>
  <c r="E43" i="15"/>
  <c r="L43" i="15"/>
  <c r="B30" i="18"/>
  <c r="H29" i="18"/>
  <c r="F29" i="18"/>
  <c r="D29" i="18"/>
  <c r="F28" i="18"/>
  <c r="B29" i="18"/>
  <c r="G43" i="15"/>
  <c r="AE38" i="14"/>
  <c r="H28" i="18" l="1"/>
  <c r="F43" i="15"/>
  <c r="I10" i="15"/>
  <c r="F14" i="17"/>
  <c r="P39" i="13"/>
  <c r="O39" i="13"/>
  <c r="N39" i="13"/>
  <c r="M39" i="13"/>
  <c r="BA38" i="10"/>
  <c r="AW38" i="10"/>
  <c r="AV38" i="10"/>
  <c r="L38" i="14"/>
  <c r="K38" i="14"/>
  <c r="AV38" i="14"/>
  <c r="M19" i="15" s="1"/>
  <c r="N19" i="15" s="1"/>
  <c r="AU38" i="14"/>
  <c r="M12" i="15" s="1"/>
  <c r="AT38" i="14"/>
  <c r="AS38" i="14"/>
  <c r="M17" i="15" s="1"/>
  <c r="N17" i="15" s="1"/>
  <c r="AR38" i="14"/>
  <c r="M16" i="15" s="1"/>
  <c r="N16" i="15" s="1"/>
  <c r="AQ38" i="14"/>
  <c r="M15" i="15" s="1"/>
  <c r="N15" i="15" s="1"/>
  <c r="AP38" i="14"/>
  <c r="AO38" i="14"/>
  <c r="AN38" i="14"/>
  <c r="AM38" i="14"/>
  <c r="AL38" i="14"/>
  <c r="AK38" i="14"/>
  <c r="AJ38" i="14"/>
  <c r="AI38" i="14"/>
  <c r="AH38" i="14"/>
  <c r="AG38" i="14"/>
  <c r="AF38" i="14"/>
  <c r="AD38" i="14"/>
  <c r="AC38" i="14"/>
  <c r="AB38" i="14"/>
  <c r="AA38" i="14"/>
  <c r="Z38" i="14"/>
  <c r="Y38" i="14"/>
  <c r="X38" i="14"/>
  <c r="W38" i="14"/>
  <c r="V38" i="14"/>
  <c r="U38" i="14"/>
  <c r="T38" i="14"/>
  <c r="S38" i="14"/>
  <c r="R38" i="14"/>
  <c r="Q38" i="14"/>
  <c r="P38" i="14"/>
  <c r="O38" i="14"/>
  <c r="N38" i="14"/>
  <c r="M38" i="14"/>
  <c r="M20" i="15" l="1"/>
  <c r="N12" i="15"/>
  <c r="N43" i="15"/>
  <c r="O43" i="15" s="1"/>
  <c r="R4" i="15" s="1"/>
  <c r="E59" i="15"/>
  <c r="L59" i="15" s="1"/>
  <c r="F10" i="19"/>
  <c r="F9" i="19"/>
  <c r="E58" i="15"/>
  <c r="L58" i="15" s="1"/>
  <c r="E57" i="15"/>
  <c r="L57" i="15" s="1"/>
  <c r="F8" i="19"/>
  <c r="F7" i="19"/>
  <c r="E56" i="15"/>
  <c r="L56" i="15" s="1"/>
  <c r="D8" i="17"/>
  <c r="D9" i="15"/>
  <c r="D8" i="15"/>
  <c r="D7" i="17"/>
  <c r="E8" i="15"/>
  <c r="F7" i="17"/>
  <c r="H7" i="17"/>
  <c r="F8" i="15"/>
  <c r="H8" i="15"/>
  <c r="D12" i="17"/>
  <c r="I8" i="15"/>
  <c r="F12" i="17"/>
  <c r="J9" i="15"/>
  <c r="H13" i="17"/>
  <c r="K9" i="15"/>
  <c r="B18" i="17"/>
  <c r="D24" i="17"/>
  <c r="D31" i="17" s="1"/>
  <c r="H8" i="17"/>
  <c r="F9" i="15"/>
  <c r="I9" i="15"/>
  <c r="F13" i="17"/>
  <c r="L8" i="15"/>
  <c r="D17" i="17"/>
  <c r="F21" i="17"/>
  <c r="F30" i="17" s="1"/>
  <c r="E10" i="15"/>
  <c r="F9" i="17"/>
  <c r="H9" i="17"/>
  <c r="F10" i="15"/>
  <c r="G10" i="15"/>
  <c r="B14" i="17"/>
  <c r="H10" i="15"/>
  <c r="D14" i="17"/>
  <c r="I11" i="15"/>
  <c r="F15" i="17"/>
  <c r="J11" i="15"/>
  <c r="H15" i="17"/>
  <c r="L9" i="15"/>
  <c r="D18" i="17"/>
  <c r="H21" i="17"/>
  <c r="H30" i="17" s="1"/>
  <c r="F24" i="17"/>
  <c r="F31" i="17" s="1"/>
  <c r="G8" i="15"/>
  <c r="B12" i="17"/>
  <c r="E9" i="15"/>
  <c r="F8" i="17"/>
  <c r="G9" i="15"/>
  <c r="B13" i="17"/>
  <c r="H9" i="15"/>
  <c r="D13" i="17"/>
  <c r="J10" i="15"/>
  <c r="H14" i="17"/>
  <c r="H16" i="17"/>
  <c r="H29" i="17" s="1"/>
  <c r="E11" i="15"/>
  <c r="F10" i="17"/>
  <c r="H10" i="17"/>
  <c r="F11" i="15"/>
  <c r="G11" i="15"/>
  <c r="B15" i="17"/>
  <c r="H11" i="15"/>
  <c r="D15" i="17"/>
  <c r="J8" i="15"/>
  <c r="H12" i="17"/>
  <c r="K8" i="15"/>
  <c r="B17" i="17"/>
  <c r="B24" i="17"/>
  <c r="B31" i="17" s="1"/>
  <c r="N8" i="15" l="1"/>
  <c r="N11" i="15"/>
  <c r="N10" i="15"/>
  <c r="N9" i="15"/>
  <c r="K20" i="15"/>
  <c r="L66" i="15"/>
  <c r="R5" i="15" s="1"/>
  <c r="D27" i="17"/>
  <c r="J20" i="15"/>
  <c r="G20" i="15"/>
  <c r="L20" i="15"/>
  <c r="I20" i="15"/>
  <c r="F25" i="19"/>
  <c r="E66" i="15"/>
  <c r="D20" i="15"/>
  <c r="E20" i="15"/>
  <c r="B29" i="17"/>
  <c r="H20" i="15"/>
  <c r="H28" i="17"/>
  <c r="D28" i="17"/>
  <c r="D29" i="17"/>
  <c r="F28" i="17"/>
  <c r="F20" i="15"/>
  <c r="B28" i="17"/>
  <c r="F27" i="17"/>
  <c r="H27" i="17"/>
  <c r="N20" i="15" l="1"/>
  <c r="R3" i="15" s="1"/>
  <c r="R6" i="15" s="1"/>
</calcChain>
</file>

<file path=xl/sharedStrings.xml><?xml version="1.0" encoding="utf-8"?>
<sst xmlns="http://schemas.openxmlformats.org/spreadsheetml/2006/main" count="614" uniqueCount="138">
  <si>
    <t>DIAS</t>
  </si>
  <si>
    <t>Jueves</t>
  </si>
  <si>
    <t>Viernes</t>
  </si>
  <si>
    <t>Domingo</t>
  </si>
  <si>
    <t>Lunes</t>
  </si>
  <si>
    <t>Martes</t>
  </si>
  <si>
    <t>ACTIVIDADES DE DIRECTOR DE SERVICIOS MEDICOS MUNICIPALES</t>
  </si>
  <si>
    <t>FEM</t>
  </si>
  <si>
    <t>CERTIFICADO MEDICO</t>
  </si>
  <si>
    <t>NIÑOS</t>
  </si>
  <si>
    <t>NIÑAS</t>
  </si>
  <si>
    <t xml:space="preserve">FEM </t>
  </si>
  <si>
    <t>TRASLADOS EN AMBULANCIA</t>
  </si>
  <si>
    <t>HOSPITALIZACIONES</t>
  </si>
  <si>
    <t>MASC</t>
  </si>
  <si>
    <t>PARTES MEDICO POR LESIONES</t>
  </si>
  <si>
    <t>URGENCIAS POR ACCIDENTES</t>
  </si>
  <si>
    <t>URGENCIAS POR ENFERMEDAD</t>
  </si>
  <si>
    <t>PARTE MEDICO A DETENIDOS</t>
  </si>
  <si>
    <t>CURSOS BRINDADOS</t>
  </si>
  <si>
    <t>CAPACITACIONES RECIBIDAS</t>
  </si>
  <si>
    <t>CURACIONES REALIZADAS</t>
  </si>
  <si>
    <t>SUTURAS REALIZADAS</t>
  </si>
  <si>
    <t>INYECCIONES APLICADAS</t>
  </si>
  <si>
    <t>APOYO A EVENTOS</t>
  </si>
  <si>
    <t>NUMERO DE CONSULTAS GENERALES</t>
  </si>
  <si>
    <t>OTROS</t>
  </si>
  <si>
    <t>DR. DAVID LEON CORTES</t>
  </si>
  <si>
    <t>ATENTAMENTE</t>
  </si>
  <si>
    <t>DIRECTOR GENERAL DE SERVICIOS MÉDICOS MUNICIPALES</t>
  </si>
  <si>
    <t>TOTAL DEL MES</t>
  </si>
  <si>
    <t>MAS</t>
  </si>
  <si>
    <t>CONSULTA TRAUMATOLOGÍA</t>
  </si>
  <si>
    <t>SERVICIO DE AMBULANCIA</t>
  </si>
  <si>
    <t>MEDICINA DEL TRABAJO</t>
  </si>
  <si>
    <t xml:space="preserve">CONSULTA </t>
  </si>
  <si>
    <t xml:space="preserve"> </t>
  </si>
  <si>
    <t>ATENCIONESMEDICAS MOTORIZADAS</t>
  </si>
  <si>
    <t>CONSULTA DE TRAUMATOLOGIA</t>
  </si>
  <si>
    <t>FEMENINO</t>
  </si>
  <si>
    <t>MASCULINO</t>
  </si>
  <si>
    <t>Sabado</t>
  </si>
  <si>
    <t>Miercoles</t>
  </si>
  <si>
    <t xml:space="preserve">CONSULTA 
ODONTOLOGÍA
</t>
  </si>
  <si>
    <t>CONSULTA
GINECOLOGIA</t>
  </si>
  <si>
    <t>COORDINACIÓN GENERAL DE SERVICIOS MUNICIPALES</t>
  </si>
  <si>
    <r>
      <t>DEPENDENCIA:</t>
    </r>
    <r>
      <rPr>
        <b/>
        <sz val="12"/>
        <color theme="0" tint="-0.499984740745262"/>
        <rFont val="Arial"/>
        <family val="2"/>
      </rPr>
      <t xml:space="preserve"> Dirección de Servicios Médicos Municipales, Cabecera Municipal</t>
    </r>
  </si>
  <si>
    <r>
      <t xml:space="preserve">TITULAR: </t>
    </r>
    <r>
      <rPr>
        <b/>
        <sz val="12"/>
        <color theme="0" tint="-0.499984740745262"/>
        <rFont val="Arial"/>
        <family val="2"/>
      </rPr>
      <t>Dr. David León Cortes.</t>
    </r>
  </si>
  <si>
    <t>u</t>
  </si>
  <si>
    <t>ACTIVIDADES</t>
  </si>
  <si>
    <t>Consultas de Pediatría</t>
  </si>
  <si>
    <t>Medicina del Trabajo</t>
  </si>
  <si>
    <t>Traslados de Ambulancia</t>
  </si>
  <si>
    <t>Servicio de Ambulancia</t>
  </si>
  <si>
    <t>Hospitalizaciones</t>
  </si>
  <si>
    <t>Partes Médico por Lesiones</t>
  </si>
  <si>
    <t>Urgencias por Accidente</t>
  </si>
  <si>
    <t>Urgencias por Enfermedad</t>
  </si>
  <si>
    <t>Certificado Médico</t>
  </si>
  <si>
    <t>Parte Médico a Detenidos</t>
  </si>
  <si>
    <t>Posibles Casos Sospechosos COVID-19</t>
  </si>
  <si>
    <t>Otros</t>
  </si>
  <si>
    <t>TOTALES</t>
  </si>
  <si>
    <t>Mujeres</t>
  </si>
  <si>
    <t>Hombres</t>
  </si>
  <si>
    <t>Niñas</t>
  </si>
  <si>
    <t>Niños</t>
  </si>
  <si>
    <t>Atenciones Medicas Motorizadas</t>
  </si>
  <si>
    <t>Cursos Brindados</t>
  </si>
  <si>
    <t>Capacitaciones Recibidas</t>
  </si>
  <si>
    <t>Curaciones Realizadas</t>
  </si>
  <si>
    <t>Suturas Realizadas</t>
  </si>
  <si>
    <t>Inyecciones Aplicadas</t>
  </si>
  <si>
    <t>Apoyo a Eventos</t>
  </si>
  <si>
    <t>Número de Consultas Generales</t>
  </si>
  <si>
    <t>SUMA</t>
  </si>
  <si>
    <t>Consultas de Traumatologia</t>
  </si>
  <si>
    <t>Consultas de Odontologia</t>
  </si>
  <si>
    <t>Traslados en Ambulancia</t>
  </si>
  <si>
    <t>Urgencias  por accidentes</t>
  </si>
  <si>
    <t>Certificados Médicos</t>
  </si>
  <si>
    <t>Cursos brindados</t>
  </si>
  <si>
    <t>Capacitaciones  recibidas</t>
  </si>
  <si>
    <t>Curaciones realizadas</t>
  </si>
  <si>
    <t>Suturas realizadas</t>
  </si>
  <si>
    <t>Inyecciones aplicadas</t>
  </si>
  <si>
    <t>Numero de Consultas Generales</t>
  </si>
  <si>
    <r>
      <t>DEPENDENCIA:</t>
    </r>
    <r>
      <rPr>
        <b/>
        <sz val="12"/>
        <color theme="0" tint="-0.499984740745262"/>
        <rFont val="Arial"/>
        <family val="2"/>
      </rPr>
      <t xml:space="preserve"> Dirección de Servicios Médicos Municipales, San Jose del 15</t>
    </r>
  </si>
  <si>
    <t>Consultas Generales</t>
  </si>
  <si>
    <t>Traslados en ambulancia</t>
  </si>
  <si>
    <t>Parte Médico por Lesiones</t>
  </si>
  <si>
    <t>UNIDAD</t>
  </si>
  <si>
    <t>CABECERA</t>
  </si>
  <si>
    <t>MAJADAS</t>
  </si>
  <si>
    <t>SAN JOSE DEL 15</t>
  </si>
  <si>
    <t>No 
CONSUL</t>
  </si>
  <si>
    <t>CUADRO DE TOTALES</t>
  </si>
  <si>
    <t>TOTAL DE MÉDICINA DEL TRABAJO</t>
  </si>
  <si>
    <t>TOTAL DE TRASLADOS EN AMBULANCIA</t>
  </si>
  <si>
    <t>TOTAL DE SERVICIOS DE AMBULANCIA</t>
  </si>
  <si>
    <t>TOTAL DE HOSPITALIZACIONES</t>
  </si>
  <si>
    <t>TOTAL DE PARTES MÉDICOS POR LESIONES</t>
  </si>
  <si>
    <t>TOTAL DE URGENCIAS POR ACCIDENTES</t>
  </si>
  <si>
    <t>TOTAL DE URGENCIAS POR ENFERMEDAD</t>
  </si>
  <si>
    <t>TOTAL DE CERTIFICADOS MÉDICOS</t>
  </si>
  <si>
    <t>TOTAL DE PARTE MÉDICOS A DETENIDOS</t>
  </si>
  <si>
    <t>TOTAL POSIBLES CASOS SOSPECHOSOS COVID-19</t>
  </si>
  <si>
    <t>TOTAL DE ATENCIONES MEDICAS MOTORIZADAS</t>
  </si>
  <si>
    <t>TOTAL DE CURSOS BRINDADOS</t>
  </si>
  <si>
    <t>TOTAL DE CAPACITACIONES RECIBIDAS</t>
  </si>
  <si>
    <t>TOTAL DE CURACIONES REALIZADAS</t>
  </si>
  <si>
    <t>TOTAL DE SUTURAS REALIZADAS</t>
  </si>
  <si>
    <t>TOTAL DE INYECCIONES APLICADAS</t>
  </si>
  <si>
    <t>TOTAL DE APOYO A EVENTOS</t>
  </si>
  <si>
    <t>TOTAL DE CONSULTAS GENERALES</t>
  </si>
  <si>
    <t xml:space="preserve">OBSERVACIONES RELEVANTES: </t>
  </si>
  <si>
    <t>CONSULTAS GINECOLOGIA</t>
  </si>
  <si>
    <t>TOTAL DE CONSULTAS TRAUMATOLOGIA</t>
  </si>
  <si>
    <t>TOTAL DE CONSULTAS ODONTOLOGIA</t>
  </si>
  <si>
    <t>TOTAL DE TRASLADOS DE AMBULANCIA</t>
  </si>
  <si>
    <t>TOTAL DE SERVICIO DE AMBULANCIA</t>
  </si>
  <si>
    <t>TOTAL DE PARTES MÉDICO POR LESIONES</t>
  </si>
  <si>
    <t>TOTAL DE URGENCIAS POR ACCIDENTE</t>
  </si>
  <si>
    <t>TOTAL DE PARTE MEDICO A DETENIDOS</t>
  </si>
  <si>
    <t>TOTAL DE CONSULTAS GINECOLOGIA</t>
  </si>
  <si>
    <t>OBSERVACIONES RELEVANTES:     Casos Sospechosos     COVID-19 FEMENINO 28, MASCULINO 18, NIÑA 20, NIÑO 22. TOTAL= 88 CASOS.</t>
  </si>
  <si>
    <t>TOTAL CONSULTAS GENERALES</t>
  </si>
  <si>
    <t>TOTAL DE PARTE MÉDICO A DETENIDOS</t>
  </si>
  <si>
    <t>TOTAL DE APOYOS A EVENTOS</t>
  </si>
  <si>
    <t xml:space="preserve">OBSERVACIONES RELEVANTES:  El consultorio de la Delegación de San José del 15, continua funcionando como base para los servicios de ambulancia, los servicios de atención médica estan suspendidas por la concentración del personal en la Unidad Cabecera y Majadas por la situación actual de la pandemia Covid-19.             </t>
  </si>
  <si>
    <t>Consultas 
de Odontologia</t>
  </si>
  <si>
    <r>
      <t>DEPENDENCIA:</t>
    </r>
    <r>
      <rPr>
        <b/>
        <sz val="12"/>
        <color rgb="FF7F7F7F"/>
        <rFont val="Arial"/>
        <family val="2"/>
      </rPr>
      <t xml:space="preserve"> </t>
    </r>
    <r>
      <rPr>
        <b/>
        <sz val="12"/>
        <color theme="0" tint="-0.499984740745262"/>
        <rFont val="Arial"/>
        <family val="2"/>
      </rPr>
      <t>Dirección de Servicios Médicos Municipales, Unidad Medica Porfirio Cortes Silva</t>
    </r>
  </si>
  <si>
    <r>
      <t>DEPENDENCIA:</t>
    </r>
    <r>
      <rPr>
        <b/>
        <sz val="12"/>
        <color rgb="FF7F7F7F"/>
        <rFont val="Arial"/>
        <family val="2"/>
      </rPr>
      <t xml:space="preserve"> </t>
    </r>
    <r>
      <rPr>
        <b/>
        <sz val="12"/>
        <color theme="0" tint="-0.499984740745262"/>
        <rFont val="Arial"/>
        <family val="2"/>
      </rPr>
      <t>Dirección de Servicios Médicos Municipales,Nueva Unidad</t>
    </r>
  </si>
  <si>
    <t>Ginecologia</t>
  </si>
  <si>
    <t>REPORTE MENSUAL MARZO 2023, DIRECCIÓN DE SERVICIOS MÉDICOS MUNICIPALES (CABECERA MUNICIPAL)</t>
  </si>
  <si>
    <t>REPORTE MENSUAL MARZO 2023, DIRECCIÓN DE SERVICIOS MÉDICOS MUNICIPALES (NUEVA UNIDAD PINTAS)</t>
  </si>
  <si>
    <t>REPORTE MENSUAL MARZO 2023, DIRECCIÓN DE SERVICIOS MÉDICOS MUNICIPALES (SAN JOSE DEL 15)</t>
  </si>
  <si>
    <r>
      <t>PERIODO DEL INFORME:</t>
    </r>
    <r>
      <rPr>
        <sz val="12"/>
        <color rgb="FF000000"/>
        <rFont val="Arial"/>
        <family val="2"/>
      </rPr>
      <t xml:space="preserve"> MARZO 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</si>
</sst>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80A]General"/>
    <numFmt numFmtId="165" formatCode="[$-80A]mmm\-yy"/>
    <numFmt numFmtId="166" formatCode="[$-80A]#,##0"/>
    <numFmt numFmtId="167" formatCode="[$$-80A]#,##0.00;[Red]&quot;-&quot;[$$-80A]#,##0.00"/>
  </numFmts>
  <fonts count="29" x14ac:knownFonts="1">
    <font>
      <sz val="11"/>
      <color theme="1"/>
      <name val="Calibri"/>
      <family val="2"/>
      <scheme val="minor"/>
    </font>
    <font>
      <b/>
      <sz val="14"/>
      <color theme="1"/>
      <name val="Arial"/>
      <family val="2"/>
    </font>
    <font>
      <b/>
      <sz val="7"/>
      <color theme="1"/>
      <name val="Arial"/>
      <family val="2"/>
    </font>
    <font>
      <sz val="5"/>
      <color theme="1"/>
      <name val="Calibri"/>
      <family val="2"/>
      <scheme val="minor"/>
    </font>
    <font>
      <b/>
      <sz val="5"/>
      <color theme="1"/>
      <name val="Arial"/>
      <family val="2"/>
    </font>
    <font>
      <sz val="7"/>
      <color theme="1"/>
      <name val="Arial"/>
      <family val="2"/>
    </font>
    <font>
      <sz val="7"/>
      <color theme="1"/>
      <name val="Calibri"/>
      <family val="2"/>
      <scheme val="minor"/>
    </font>
    <font>
      <sz val="5"/>
      <color theme="1"/>
      <name val="Arial"/>
      <family val="2"/>
    </font>
    <font>
      <b/>
      <sz val="11"/>
      <color rgb="FFFF0000"/>
      <name val="Calibri"/>
      <family val="2"/>
      <scheme val="minor"/>
    </font>
    <font>
      <b/>
      <sz val="6"/>
      <color theme="1"/>
      <name val="Arial"/>
      <family val="2"/>
    </font>
    <font>
      <b/>
      <sz val="12"/>
      <color rgb="FFFF0000"/>
      <name val="Calibri"/>
      <family val="2"/>
      <scheme val="minor"/>
    </font>
    <font>
      <sz val="10"/>
      <color theme="1"/>
      <name val="Calibri"/>
      <family val="2"/>
      <scheme val="minor"/>
    </font>
    <font>
      <b/>
      <sz val="11"/>
      <color theme="1"/>
      <name val="Calibri"/>
      <family val="2"/>
      <scheme val="minor"/>
    </font>
    <font>
      <sz val="11"/>
      <color rgb="FF000000"/>
      <name val="Arial"/>
      <family val="2"/>
    </font>
    <font>
      <sz val="11"/>
      <color rgb="FF000000"/>
      <name val="Calibri"/>
      <family val="2"/>
    </font>
    <font>
      <b/>
      <sz val="14"/>
      <color rgb="FF000000"/>
      <name val="Arial"/>
      <family val="2"/>
    </font>
    <font>
      <b/>
      <sz val="12"/>
      <color rgb="FF000000"/>
      <name val="Arial"/>
      <family val="2"/>
    </font>
    <font>
      <b/>
      <sz val="12"/>
      <color theme="0" tint="-0.499984740745262"/>
      <name val="Arial"/>
      <family val="2"/>
    </font>
    <font>
      <b/>
      <sz val="12"/>
      <color rgb="FF7F7F7F"/>
      <name val="Arial"/>
      <family val="2"/>
    </font>
    <font>
      <sz val="12"/>
      <color rgb="FF000000"/>
      <name val="Arial"/>
      <family val="2"/>
    </font>
    <font>
      <b/>
      <sz val="11"/>
      <color rgb="FF000000"/>
      <name val="Calibri"/>
      <family val="2"/>
    </font>
    <font>
      <sz val="12"/>
      <color rgb="FF000000"/>
      <name val="Calibri"/>
      <family val="2"/>
    </font>
    <font>
      <b/>
      <sz val="12"/>
      <color rgb="FF000000"/>
      <name val="Calibri"/>
      <family val="2"/>
    </font>
    <font>
      <b/>
      <sz val="16"/>
      <color rgb="FF000000"/>
      <name val="Calibri"/>
      <family val="2"/>
    </font>
    <font>
      <b/>
      <i/>
      <sz val="16"/>
      <color rgb="FF000000"/>
      <name val="Arial"/>
      <family val="2"/>
    </font>
    <font>
      <b/>
      <i/>
      <u/>
      <sz val="11"/>
      <color rgb="FF000000"/>
      <name val="Arial"/>
      <family val="2"/>
    </font>
    <font>
      <b/>
      <sz val="8"/>
      <color rgb="FF000000"/>
      <name val="Calibri"/>
      <family val="2"/>
    </font>
    <font>
      <sz val="8"/>
      <color rgb="FF000000"/>
      <name val="Calibri"/>
      <family val="2"/>
    </font>
    <font>
      <b/>
      <sz val="9"/>
      <color rgb="FF000000"/>
      <name val="Calibri"/>
      <family val="2"/>
    </font>
  </fonts>
  <fills count="15">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rgb="FFECA820"/>
        <bgColor rgb="FFECA820"/>
      </patternFill>
    </fill>
    <fill>
      <patternFill patternType="solid">
        <fgColor rgb="FFFFC000"/>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rgb="FFF2F2F2"/>
        <bgColor rgb="FFF2F2F2"/>
      </patternFill>
    </fill>
    <fill>
      <patternFill patternType="solid">
        <fgColor rgb="FFFFFFFF"/>
        <bgColor rgb="FFFFFFFF"/>
      </patternFill>
    </fill>
    <fill>
      <patternFill patternType="solid">
        <fgColor theme="3" tint="0.79998168889431442"/>
        <bgColor rgb="FFF2F2F2"/>
      </patternFill>
    </fill>
    <fill>
      <patternFill patternType="solid">
        <fgColor theme="0" tint="-0.14999847407452621"/>
        <bgColor rgb="FFF2F2F2"/>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rgb="FF000000"/>
      </right>
      <top style="medium">
        <color indexed="64"/>
      </top>
      <bottom style="medium">
        <color indexed="64"/>
      </bottom>
      <diagonal/>
    </border>
    <border>
      <left style="thin">
        <color rgb="FF000000"/>
      </left>
      <right style="medium">
        <color indexed="64"/>
      </right>
      <top/>
      <bottom style="medium">
        <color indexed="64"/>
      </bottom>
      <diagonal/>
    </border>
    <border>
      <left/>
      <right style="thin">
        <color rgb="FF000000"/>
      </right>
      <top/>
      <bottom style="thin">
        <color rgb="FF000000"/>
      </bottom>
      <diagonal/>
    </border>
    <border>
      <left style="thin">
        <color rgb="FF000000"/>
      </left>
      <right style="medium">
        <color indexed="64"/>
      </right>
      <top style="medium">
        <color indexed="64"/>
      </top>
      <bottom style="thin">
        <color rgb="FF000000"/>
      </bottom>
      <diagonal/>
    </border>
    <border>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bottom style="thin">
        <color rgb="FF000000"/>
      </bottom>
      <diagonal/>
    </border>
    <border>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style="medium">
        <color indexed="64"/>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medium">
        <color indexed="64"/>
      </bottom>
      <diagonal/>
    </border>
    <border>
      <left/>
      <right style="thin">
        <color rgb="FF000000"/>
      </right>
      <top/>
      <bottom/>
      <diagonal/>
    </border>
    <border>
      <left style="thin">
        <color rgb="FF000000"/>
      </left>
      <right style="medium">
        <color indexed="64"/>
      </right>
      <top style="medium">
        <color indexed="64"/>
      </top>
      <bottom/>
      <diagonal/>
    </border>
    <border>
      <left style="medium">
        <color indexed="64"/>
      </left>
      <right style="thin">
        <color rgb="FF000000"/>
      </right>
      <top style="thin">
        <color rgb="FF000000"/>
      </top>
      <bottom style="thin">
        <color indexed="64"/>
      </bottom>
      <diagonal/>
    </border>
    <border>
      <left style="medium">
        <color indexed="64"/>
      </left>
      <right style="thin">
        <color rgb="FF000000"/>
      </right>
      <top/>
      <bottom style="medium">
        <color indexed="64"/>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style="medium">
        <color indexed="64"/>
      </bottom>
      <diagonal/>
    </border>
    <border>
      <left/>
      <right style="thin">
        <color rgb="FF000000"/>
      </right>
      <top/>
      <bottom style="medium">
        <color indexed="64"/>
      </bottom>
      <diagonal/>
    </border>
    <border>
      <left style="thin">
        <color rgb="FF000000"/>
      </left>
      <right style="thin">
        <color rgb="FF000000"/>
      </right>
      <top style="medium">
        <color indexed="64"/>
      </top>
      <bottom style="medium">
        <color indexed="64"/>
      </bottom>
      <diagonal/>
    </border>
    <border>
      <left/>
      <right/>
      <top style="thin">
        <color rgb="FF000000"/>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indexed="64"/>
      </left>
      <right style="medium">
        <color indexed="64"/>
      </right>
      <top/>
      <bottom style="thin">
        <color indexed="64"/>
      </bottom>
      <diagonal/>
    </border>
    <border>
      <left style="thin">
        <color rgb="FF000000"/>
      </left>
      <right style="medium">
        <color indexed="64"/>
      </right>
      <top/>
      <bottom/>
      <diagonal/>
    </border>
    <border>
      <left style="thin">
        <color rgb="FF000000"/>
      </left>
      <right style="thin">
        <color rgb="FF000000"/>
      </right>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s>
  <cellStyleXfs count="8">
    <xf numFmtId="0" fontId="0" fillId="0" borderId="0"/>
    <xf numFmtId="0" fontId="13" fillId="0" borderId="0"/>
    <xf numFmtId="164" fontId="14" fillId="0" borderId="0" applyBorder="0" applyProtection="0"/>
    <xf numFmtId="0" fontId="13" fillId="0" borderId="0" applyNumberFormat="0" applyFont="0" applyFill="0" applyBorder="0" applyAlignment="0" applyProtection="0"/>
    <xf numFmtId="0" fontId="24" fillId="0" borderId="0" applyNumberFormat="0" applyBorder="0" applyProtection="0">
      <alignment horizontal="center"/>
    </xf>
    <xf numFmtId="0" fontId="24" fillId="0" borderId="0" applyNumberFormat="0" applyBorder="0" applyProtection="0">
      <alignment horizontal="center" textRotation="90"/>
    </xf>
    <xf numFmtId="0" fontId="25" fillId="0" borderId="0" applyNumberFormat="0" applyBorder="0" applyProtection="0"/>
    <xf numFmtId="167" fontId="25" fillId="0" borderId="0" applyBorder="0" applyProtection="0"/>
  </cellStyleXfs>
  <cellXfs count="366">
    <xf numFmtId="0" fontId="0" fillId="0" borderId="0" xfId="0"/>
    <xf numFmtId="0" fontId="6" fillId="0" borderId="1" xfId="0" applyFont="1" applyBorder="1" applyAlignment="1">
      <alignment horizontal="center" vertical="center"/>
    </xf>
    <xf numFmtId="0" fontId="0" fillId="0" borderId="0" xfId="0" applyAlignment="1">
      <alignment horizontal="center"/>
    </xf>
    <xf numFmtId="0" fontId="9" fillId="2" borderId="5" xfId="0" applyFont="1" applyFill="1" applyBorder="1" applyAlignment="1">
      <alignment horizontal="center" vertical="center" textRotation="90"/>
    </xf>
    <xf numFmtId="0" fontId="9" fillId="2" borderId="21" xfId="0" applyFont="1" applyFill="1" applyBorder="1" applyAlignment="1">
      <alignment horizontal="center" vertical="center" textRotation="90"/>
    </xf>
    <xf numFmtId="1" fontId="8" fillId="0" borderId="5" xfId="0" applyNumberFormat="1" applyFont="1" applyBorder="1" applyAlignment="1">
      <alignment horizontal="center" vertical="center"/>
    </xf>
    <xf numFmtId="0" fontId="6" fillId="0" borderId="19" xfId="0" applyFont="1" applyBorder="1" applyAlignment="1">
      <alignment horizontal="center" wrapText="1"/>
    </xf>
    <xf numFmtId="1" fontId="0" fillId="0" borderId="0" xfId="0" applyNumberFormat="1"/>
    <xf numFmtId="1" fontId="0" fillId="0" borderId="0" xfId="0" applyNumberFormat="1" applyAlignment="1">
      <alignment horizontal="center"/>
    </xf>
    <xf numFmtId="0" fontId="7" fillId="0" borderId="1" xfId="0" applyFont="1" applyBorder="1" applyAlignment="1">
      <alignment horizontal="center" wrapText="1"/>
    </xf>
    <xf numFmtId="0" fontId="6" fillId="0" borderId="1" xfId="0" applyFont="1" applyBorder="1" applyAlignment="1">
      <alignment horizontal="center" wrapText="1"/>
    </xf>
    <xf numFmtId="0" fontId="6" fillId="0" borderId="18" xfId="0" applyFont="1" applyBorder="1" applyAlignment="1">
      <alignment horizontal="center" wrapText="1"/>
    </xf>
    <xf numFmtId="0" fontId="6" fillId="0" borderId="24" xfId="0" applyFont="1" applyBorder="1" applyAlignment="1">
      <alignment horizontal="center" wrapText="1"/>
    </xf>
    <xf numFmtId="0" fontId="6" fillId="0" borderId="23" xfId="0" applyFont="1" applyBorder="1" applyAlignment="1">
      <alignment horizontal="center" wrapText="1"/>
    </xf>
    <xf numFmtId="0" fontId="6" fillId="0" borderId="17" xfId="0" applyFont="1" applyBorder="1" applyAlignment="1">
      <alignment horizontal="center" wrapText="1"/>
    </xf>
    <xf numFmtId="0" fontId="6" fillId="0" borderId="6" xfId="0" applyFont="1" applyBorder="1" applyAlignment="1">
      <alignment horizontal="center" wrapText="1"/>
    </xf>
    <xf numFmtId="1" fontId="0" fillId="6" borderId="0" xfId="0" applyNumberFormat="1" applyFill="1"/>
    <xf numFmtId="0" fontId="9" fillId="2" borderId="15" xfId="0" applyFont="1" applyFill="1" applyBorder="1" applyAlignment="1">
      <alignment horizontal="center" vertical="center" textRotation="90"/>
    </xf>
    <xf numFmtId="0" fontId="9" fillId="2" borderId="9" xfId="0" applyFont="1" applyFill="1" applyBorder="1" applyAlignment="1">
      <alignment horizontal="center" vertical="center" textRotation="90"/>
    </xf>
    <xf numFmtId="0" fontId="6" fillId="0" borderId="22" xfId="0" applyFont="1" applyBorder="1" applyAlignment="1">
      <alignment horizontal="center"/>
    </xf>
    <xf numFmtId="0" fontId="6" fillId="0" borderId="0" xfId="0" applyFont="1" applyAlignment="1">
      <alignment horizontal="center"/>
    </xf>
    <xf numFmtId="1" fontId="10" fillId="5" borderId="16" xfId="0" applyNumberFormat="1" applyFont="1" applyFill="1" applyBorder="1" applyAlignment="1">
      <alignment horizontal="center" vertical="center"/>
    </xf>
    <xf numFmtId="0" fontId="10" fillId="5" borderId="25" xfId="0" applyFont="1" applyFill="1" applyBorder="1" applyAlignment="1">
      <alignment horizontal="center" vertical="center"/>
    </xf>
    <xf numFmtId="0" fontId="10" fillId="5" borderId="5" xfId="0" applyFont="1" applyFill="1" applyBorder="1" applyAlignment="1">
      <alignment horizontal="center" vertical="center"/>
    </xf>
    <xf numFmtId="0" fontId="11" fillId="0" borderId="1" xfId="0" applyFont="1" applyBorder="1" applyAlignment="1">
      <alignment horizontal="center" vertical="center"/>
    </xf>
    <xf numFmtId="0" fontId="11" fillId="0" borderId="19" xfId="0" applyFont="1" applyBorder="1" applyAlignment="1">
      <alignment horizontal="center" vertical="center"/>
    </xf>
    <xf numFmtId="0" fontId="11" fillId="0" borderId="18" xfId="0" applyFont="1" applyBorder="1" applyAlignment="1">
      <alignment horizontal="center" vertical="center"/>
    </xf>
    <xf numFmtId="0" fontId="11" fillId="0" borderId="29" xfId="0" applyFont="1" applyBorder="1" applyAlignment="1">
      <alignment horizontal="center" vertical="center"/>
    </xf>
    <xf numFmtId="0" fontId="11" fillId="0" borderId="28" xfId="0" applyFont="1" applyBorder="1" applyAlignment="1">
      <alignment horizontal="center" vertical="center"/>
    </xf>
    <xf numFmtId="0" fontId="11" fillId="0" borderId="14" xfId="0" applyFont="1" applyBorder="1" applyAlignment="1">
      <alignment horizontal="center" vertical="center"/>
    </xf>
    <xf numFmtId="0" fontId="11" fillId="0" borderId="26" xfId="0" applyFont="1" applyBorder="1" applyAlignment="1">
      <alignment horizontal="center" vertical="center"/>
    </xf>
    <xf numFmtId="0" fontId="11" fillId="6" borderId="1" xfId="0" applyFont="1" applyFill="1" applyBorder="1" applyAlignment="1">
      <alignment horizontal="center" vertical="center"/>
    </xf>
    <xf numFmtId="0" fontId="5" fillId="0" borderId="2" xfId="0" applyFont="1" applyBorder="1" applyAlignment="1">
      <alignment horizontal="left"/>
    </xf>
    <xf numFmtId="0" fontId="5" fillId="0" borderId="4" xfId="0" applyFont="1" applyBorder="1" applyAlignment="1">
      <alignment horizontal="left"/>
    </xf>
    <xf numFmtId="0" fontId="5" fillId="0" borderId="30" xfId="0" applyFont="1" applyBorder="1" applyAlignment="1">
      <alignment horizontal="left"/>
    </xf>
    <xf numFmtId="0" fontId="11" fillId="0" borderId="0" xfId="0" applyFont="1" applyAlignment="1">
      <alignment horizontal="center" vertical="center"/>
    </xf>
    <xf numFmtId="0" fontId="5" fillId="0" borderId="31" xfId="0" applyFont="1" applyBorder="1" applyAlignment="1">
      <alignment horizontal="left"/>
    </xf>
    <xf numFmtId="0" fontId="11" fillId="0" borderId="1" xfId="0" quotePrefix="1" applyFont="1" applyBorder="1" applyAlignment="1">
      <alignment horizontal="center" vertical="center"/>
    </xf>
    <xf numFmtId="0" fontId="13" fillId="0" borderId="0" xfId="1"/>
    <xf numFmtId="164" fontId="14" fillId="0" borderId="0" xfId="2"/>
    <xf numFmtId="164" fontId="14" fillId="0" borderId="0" xfId="2" applyBorder="1"/>
    <xf numFmtId="164" fontId="16" fillId="0" borderId="0" xfId="2" applyFont="1" applyBorder="1"/>
    <xf numFmtId="164" fontId="18" fillId="0" borderId="0" xfId="2" applyFont="1" applyBorder="1"/>
    <xf numFmtId="164" fontId="19" fillId="0" borderId="0" xfId="2" applyFont="1" applyBorder="1"/>
    <xf numFmtId="164" fontId="16" fillId="0" borderId="0" xfId="2" applyFont="1"/>
    <xf numFmtId="164" fontId="18" fillId="0" borderId="0" xfId="2" applyFont="1"/>
    <xf numFmtId="164" fontId="19" fillId="0" borderId="0" xfId="2" applyFont="1"/>
    <xf numFmtId="164" fontId="14" fillId="0" borderId="14" xfId="2" applyBorder="1"/>
    <xf numFmtId="165" fontId="19" fillId="0" borderId="0" xfId="2" applyNumberFormat="1" applyFont="1"/>
    <xf numFmtId="164" fontId="14" fillId="0" borderId="12" xfId="2" applyBorder="1"/>
    <xf numFmtId="164" fontId="21" fillId="0" borderId="0" xfId="2" applyFont="1" applyAlignment="1">
      <alignment wrapText="1"/>
    </xf>
    <xf numFmtId="164" fontId="20" fillId="3" borderId="32" xfId="2" applyFont="1" applyFill="1" applyBorder="1" applyAlignment="1">
      <alignment horizontal="center" vertical="center" wrapText="1"/>
    </xf>
    <xf numFmtId="164" fontId="22" fillId="3" borderId="23" xfId="2" applyFont="1" applyFill="1" applyBorder="1" applyAlignment="1">
      <alignment horizontal="center" vertical="center" wrapText="1"/>
    </xf>
    <xf numFmtId="164" fontId="22" fillId="9" borderId="17" xfId="2" applyFont="1" applyFill="1" applyBorder="1" applyAlignment="1">
      <alignment horizontal="center" vertical="center" wrapText="1"/>
    </xf>
    <xf numFmtId="164" fontId="14" fillId="0" borderId="33" xfId="2" applyBorder="1"/>
    <xf numFmtId="164" fontId="20" fillId="0" borderId="1" xfId="2" applyFont="1" applyBorder="1" applyAlignment="1">
      <alignment horizontal="center" vertical="center" wrapText="1"/>
    </xf>
    <xf numFmtId="164" fontId="14" fillId="0" borderId="1" xfId="2" applyBorder="1" applyAlignment="1">
      <alignment wrapText="1"/>
    </xf>
    <xf numFmtId="164" fontId="20" fillId="0" borderId="1" xfId="2" applyFont="1" applyBorder="1" applyAlignment="1">
      <alignment horizontal="center" vertical="center"/>
    </xf>
    <xf numFmtId="164" fontId="20" fillId="0" borderId="1" xfId="2" applyFont="1" applyBorder="1" applyAlignment="1">
      <alignment horizontal="center"/>
    </xf>
    <xf numFmtId="164" fontId="20" fillId="9" borderId="18" xfId="2" applyFont="1" applyFill="1" applyBorder="1" applyAlignment="1">
      <alignment horizontal="center" vertical="center"/>
    </xf>
    <xf numFmtId="164" fontId="14" fillId="0" borderId="1" xfId="2" applyBorder="1"/>
    <xf numFmtId="164" fontId="22" fillId="0" borderId="1" xfId="2" applyFont="1" applyBorder="1" applyAlignment="1">
      <alignment horizontal="center" wrapText="1"/>
    </xf>
    <xf numFmtId="164" fontId="20" fillId="0" borderId="1" xfId="2" applyFont="1" applyBorder="1" applyAlignment="1">
      <alignment horizontal="center" wrapText="1"/>
    </xf>
    <xf numFmtId="164" fontId="14" fillId="0" borderId="34" xfId="2" applyBorder="1"/>
    <xf numFmtId="164" fontId="20" fillId="0" borderId="35" xfId="2" applyFont="1" applyBorder="1" applyAlignment="1">
      <alignment horizontal="center" vertical="center"/>
    </xf>
    <xf numFmtId="164" fontId="14" fillId="0" borderId="35" xfId="2" applyBorder="1"/>
    <xf numFmtId="164" fontId="20" fillId="0" borderId="35" xfId="2" applyFont="1" applyBorder="1" applyAlignment="1">
      <alignment horizontal="center" wrapText="1"/>
    </xf>
    <xf numFmtId="164" fontId="21" fillId="0" borderId="37" xfId="2" applyFont="1" applyBorder="1" applyAlignment="1">
      <alignment horizontal="left" vertical="center" wrapText="1"/>
    </xf>
    <xf numFmtId="164" fontId="20" fillId="0" borderId="6" xfId="2" applyFont="1" applyBorder="1" applyAlignment="1">
      <alignment horizontal="center" vertical="center"/>
    </xf>
    <xf numFmtId="164" fontId="14" fillId="0" borderId="6" xfId="2" applyBorder="1"/>
    <xf numFmtId="164" fontId="20" fillId="0" borderId="6" xfId="2" applyFont="1" applyBorder="1" applyAlignment="1">
      <alignment horizontal="center" wrapText="1"/>
    </xf>
    <xf numFmtId="164" fontId="21" fillId="0" borderId="33" xfId="2" applyFont="1" applyBorder="1" applyAlignment="1">
      <alignment vertical="center" wrapText="1"/>
    </xf>
    <xf numFmtId="164" fontId="22" fillId="0" borderId="1" xfId="2" applyFont="1" applyBorder="1" applyAlignment="1">
      <alignment horizontal="center" vertical="center" wrapText="1"/>
    </xf>
    <xf numFmtId="164" fontId="21" fillId="0" borderId="33" xfId="2" applyFont="1" applyBorder="1" applyAlignment="1">
      <alignment horizontal="left" vertical="center" wrapText="1"/>
    </xf>
    <xf numFmtId="164" fontId="22" fillId="0" borderId="38" xfId="2" applyFont="1" applyBorder="1" applyAlignment="1">
      <alignment horizontal="left" vertical="center" wrapText="1"/>
    </xf>
    <xf numFmtId="164" fontId="14" fillId="9" borderId="34" xfId="2" applyFill="1" applyBorder="1"/>
    <xf numFmtId="164" fontId="20" fillId="9" borderId="35" xfId="2" applyFont="1" applyFill="1" applyBorder="1" applyAlignment="1">
      <alignment horizontal="center" vertical="center"/>
    </xf>
    <xf numFmtId="164" fontId="23" fillId="10" borderId="5" xfId="2" applyFont="1" applyFill="1" applyBorder="1" applyAlignment="1">
      <alignment horizontal="center" vertical="center"/>
    </xf>
    <xf numFmtId="164" fontId="20" fillId="0" borderId="0" xfId="2" applyFont="1" applyBorder="1" applyAlignment="1">
      <alignment horizontal="center" vertical="center"/>
    </xf>
    <xf numFmtId="164" fontId="20" fillId="0" borderId="0" xfId="2" applyFont="1" applyBorder="1" applyAlignment="1">
      <alignment horizontal="left" vertical="center" wrapText="1"/>
    </xf>
    <xf numFmtId="164" fontId="20" fillId="0" borderId="0" xfId="2" applyFont="1" applyBorder="1" applyAlignment="1">
      <alignment horizontal="center" vertical="center" wrapText="1"/>
    </xf>
    <xf numFmtId="164" fontId="20" fillId="0" borderId="0" xfId="2" applyFont="1" applyBorder="1" applyAlignment="1">
      <alignment horizontal="center" wrapText="1"/>
    </xf>
    <xf numFmtId="164" fontId="20" fillId="0" borderId="0" xfId="2" applyFont="1" applyBorder="1" applyAlignment="1">
      <alignment horizontal="left" wrapText="1"/>
    </xf>
    <xf numFmtId="164" fontId="14" fillId="0" borderId="0" xfId="2" applyBorder="1" applyAlignment="1">
      <alignment wrapText="1"/>
    </xf>
    <xf numFmtId="164" fontId="22" fillId="0" borderId="0" xfId="2" applyFont="1" applyBorder="1" applyAlignment="1">
      <alignment vertical="center" wrapText="1"/>
    </xf>
    <xf numFmtId="164" fontId="22" fillId="0" borderId="0" xfId="2" applyFont="1" applyBorder="1" applyAlignment="1">
      <alignment horizontal="left" vertical="center" wrapText="1"/>
    </xf>
    <xf numFmtId="164" fontId="22" fillId="0" borderId="0" xfId="2" applyFont="1" applyBorder="1" applyAlignment="1">
      <alignment horizontal="center" vertical="center" wrapText="1"/>
    </xf>
    <xf numFmtId="164" fontId="21" fillId="0" borderId="0" xfId="2" applyFont="1" applyBorder="1" applyAlignment="1">
      <alignment wrapText="1"/>
    </xf>
    <xf numFmtId="164" fontId="14" fillId="0" borderId="9" xfId="2" applyBorder="1"/>
    <xf numFmtId="164" fontId="20" fillId="7" borderId="21" xfId="2" applyFont="1" applyFill="1" applyBorder="1" applyAlignment="1">
      <alignment horizontal="center" vertical="center"/>
    </xf>
    <xf numFmtId="164" fontId="20" fillId="7" borderId="5" xfId="2" applyFont="1" applyFill="1" applyBorder="1" applyAlignment="1">
      <alignment horizontal="center" vertical="center" wrapText="1"/>
    </xf>
    <xf numFmtId="164" fontId="20" fillId="7" borderId="5" xfId="2" applyFont="1" applyFill="1" applyBorder="1" applyAlignment="1">
      <alignment horizontal="center" vertical="center"/>
    </xf>
    <xf numFmtId="164" fontId="20" fillId="11" borderId="40" xfId="2" applyFont="1" applyFill="1" applyBorder="1" applyAlignment="1">
      <alignment horizontal="left" vertical="center" wrapText="1"/>
    </xf>
    <xf numFmtId="166" fontId="20" fillId="11" borderId="41" xfId="2" applyNumberFormat="1" applyFont="1" applyFill="1" applyBorder="1" applyAlignment="1">
      <alignment horizontal="center" vertical="center"/>
    </xf>
    <xf numFmtId="164" fontId="20" fillId="11" borderId="41" xfId="2" applyFont="1" applyFill="1" applyBorder="1" applyAlignment="1">
      <alignment horizontal="center" vertical="center"/>
    </xf>
    <xf numFmtId="164" fontId="20" fillId="11" borderId="40" xfId="2" applyFont="1" applyFill="1" applyBorder="1" applyAlignment="1">
      <alignment vertical="center" wrapText="1"/>
    </xf>
    <xf numFmtId="164" fontId="20" fillId="11" borderId="41" xfId="2" applyFont="1" applyFill="1" applyBorder="1" applyAlignment="1">
      <alignment horizontal="center" vertical="center" wrapText="1"/>
    </xf>
    <xf numFmtId="164" fontId="14" fillId="0" borderId="42" xfId="2" applyBorder="1" applyAlignment="1">
      <alignment wrapText="1"/>
    </xf>
    <xf numFmtId="164" fontId="20" fillId="0" borderId="43" xfId="2" applyFont="1" applyBorder="1" applyAlignment="1">
      <alignment horizontal="center" vertical="center" wrapText="1"/>
    </xf>
    <xf numFmtId="164" fontId="20" fillId="0" borderId="43" xfId="2" applyFont="1" applyBorder="1" applyAlignment="1">
      <alignment horizontal="center" vertical="center"/>
    </xf>
    <xf numFmtId="164" fontId="20" fillId="0" borderId="43" xfId="2" applyFont="1" applyBorder="1" applyAlignment="1">
      <alignment horizontal="center"/>
    </xf>
    <xf numFmtId="164" fontId="14" fillId="0" borderId="42" xfId="2" applyBorder="1"/>
    <xf numFmtId="164" fontId="14" fillId="0" borderId="44" xfId="2" applyBorder="1"/>
    <xf numFmtId="164" fontId="20" fillId="0" borderId="45" xfId="2" applyFont="1" applyBorder="1" applyAlignment="1">
      <alignment horizontal="center" vertical="center"/>
    </xf>
    <xf numFmtId="164" fontId="14" fillId="0" borderId="46" xfId="2" applyBorder="1"/>
    <xf numFmtId="164" fontId="20" fillId="0" borderId="45" xfId="2" applyFont="1" applyBorder="1" applyAlignment="1">
      <alignment horizontal="center"/>
    </xf>
    <xf numFmtId="164" fontId="20" fillId="11" borderId="40" xfId="2" applyFont="1" applyFill="1" applyBorder="1" applyAlignment="1">
      <alignment horizontal="left" wrapText="1"/>
    </xf>
    <xf numFmtId="164" fontId="20" fillId="11" borderId="47" xfId="2" applyFont="1" applyFill="1" applyBorder="1" applyAlignment="1">
      <alignment horizontal="center" vertical="center" wrapText="1"/>
    </xf>
    <xf numFmtId="164" fontId="22" fillId="11" borderId="40" xfId="2" applyFont="1" applyFill="1" applyBorder="1" applyAlignment="1">
      <alignment vertical="center" wrapText="1"/>
    </xf>
    <xf numFmtId="164" fontId="22" fillId="11" borderId="40" xfId="2" applyFont="1" applyFill="1" applyBorder="1" applyAlignment="1">
      <alignment horizontal="left" vertical="center" wrapText="1"/>
    </xf>
    <xf numFmtId="164" fontId="20" fillId="11" borderId="48" xfId="2" applyFont="1" applyFill="1" applyBorder="1" applyAlignment="1">
      <alignment vertical="center" wrapText="1"/>
    </xf>
    <xf numFmtId="164" fontId="22" fillId="11" borderId="49" xfId="2" applyFont="1" applyFill="1" applyBorder="1" applyAlignment="1">
      <alignment horizontal="center" vertical="center" wrapText="1"/>
    </xf>
    <xf numFmtId="164" fontId="22" fillId="11" borderId="38" xfId="2" applyFont="1" applyFill="1" applyBorder="1" applyAlignment="1">
      <alignment vertical="center" wrapText="1"/>
    </xf>
    <xf numFmtId="164" fontId="20" fillId="11" borderId="38" xfId="2" applyFont="1" applyFill="1" applyBorder="1" applyAlignment="1">
      <alignment horizontal="left" wrapText="1"/>
    </xf>
    <xf numFmtId="164" fontId="20" fillId="11" borderId="49" xfId="2" applyFont="1" applyFill="1" applyBorder="1" applyAlignment="1">
      <alignment horizontal="center" vertical="center" wrapText="1"/>
    </xf>
    <xf numFmtId="164" fontId="21" fillId="0" borderId="40" xfId="2" applyFont="1" applyBorder="1" applyAlignment="1">
      <alignment wrapText="1"/>
    </xf>
    <xf numFmtId="164" fontId="14" fillId="0" borderId="41" xfId="2" applyBorder="1"/>
    <xf numFmtId="164" fontId="14" fillId="0" borderId="40" xfId="2" applyBorder="1"/>
    <xf numFmtId="164" fontId="14" fillId="0" borderId="50" xfId="2" applyBorder="1"/>
    <xf numFmtId="164" fontId="21" fillId="0" borderId="50" xfId="2" applyFont="1" applyBorder="1" applyAlignment="1">
      <alignment wrapText="1"/>
    </xf>
    <xf numFmtId="164" fontId="21" fillId="0" borderId="51" xfId="2" applyFont="1" applyBorder="1" applyAlignment="1">
      <alignment wrapText="1"/>
    </xf>
    <xf numFmtId="164" fontId="21" fillId="0" borderId="52" xfId="2" applyFont="1" applyBorder="1" applyAlignment="1">
      <alignment wrapText="1"/>
    </xf>
    <xf numFmtId="164" fontId="21" fillId="0" borderId="53" xfId="2" applyFont="1" applyBorder="1" applyAlignment="1">
      <alignment wrapText="1"/>
    </xf>
    <xf numFmtId="164" fontId="21" fillId="0" borderId="54" xfId="2" applyFont="1" applyBorder="1" applyAlignment="1">
      <alignment wrapText="1"/>
    </xf>
    <xf numFmtId="164" fontId="14" fillId="0" borderId="51" xfId="2" applyBorder="1"/>
    <xf numFmtId="164" fontId="20" fillId="11" borderId="44" xfId="2" applyFont="1" applyFill="1" applyBorder="1" applyAlignment="1">
      <alignment horizontal="left" vertical="center" wrapText="1"/>
    </xf>
    <xf numFmtId="164" fontId="22" fillId="11" borderId="45" xfId="2" applyFont="1" applyFill="1" applyBorder="1" applyAlignment="1">
      <alignment horizontal="center" vertical="center" wrapText="1"/>
    </xf>
    <xf numFmtId="164" fontId="22" fillId="11" borderId="46" xfId="2" applyFont="1" applyFill="1" applyBorder="1" applyAlignment="1">
      <alignment horizontal="left" vertical="center" wrapText="1"/>
    </xf>
    <xf numFmtId="164" fontId="22" fillId="11" borderId="0" xfId="2" applyFont="1" applyFill="1" applyBorder="1" applyAlignment="1">
      <alignment horizontal="center" vertical="center" wrapText="1"/>
    </xf>
    <xf numFmtId="164" fontId="14" fillId="0" borderId="56" xfId="2" applyBorder="1"/>
    <xf numFmtId="164" fontId="14" fillId="0" borderId="57" xfId="2" applyBorder="1"/>
    <xf numFmtId="164" fontId="20" fillId="11" borderId="40" xfId="2" applyFont="1" applyFill="1" applyBorder="1" applyAlignment="1">
      <alignment wrapText="1"/>
    </xf>
    <xf numFmtId="164" fontId="14" fillId="0" borderId="58" xfId="2" applyBorder="1"/>
    <xf numFmtId="164" fontId="14" fillId="0" borderId="59" xfId="2" applyBorder="1"/>
    <xf numFmtId="164" fontId="14" fillId="0" borderId="43" xfId="2" applyBorder="1" applyAlignment="1">
      <alignment wrapText="1"/>
    </xf>
    <xf numFmtId="164" fontId="14" fillId="0" borderId="45" xfId="2" applyBorder="1" applyAlignment="1">
      <alignment wrapText="1"/>
    </xf>
    <xf numFmtId="164" fontId="22" fillId="11" borderId="41" xfId="2" applyFont="1" applyFill="1" applyBorder="1" applyAlignment="1">
      <alignment horizontal="center" vertical="center" wrapText="1"/>
    </xf>
    <xf numFmtId="164" fontId="21" fillId="0" borderId="42" xfId="2" applyFont="1" applyBorder="1" applyAlignment="1">
      <alignment wrapText="1"/>
    </xf>
    <xf numFmtId="164" fontId="14" fillId="0" borderId="43" xfId="2" applyBorder="1"/>
    <xf numFmtId="164" fontId="21" fillId="0" borderId="43" xfId="2" applyFont="1" applyBorder="1" applyAlignment="1">
      <alignment wrapText="1"/>
    </xf>
    <xf numFmtId="164" fontId="21" fillId="0" borderId="43" xfId="2" applyFont="1" applyBorder="1" applyAlignment="1">
      <alignment horizontal="center" vertical="center" wrapText="1"/>
    </xf>
    <xf numFmtId="164" fontId="21" fillId="0" borderId="60" xfId="2" applyFont="1" applyBorder="1" applyAlignment="1">
      <alignment horizontal="center" wrapText="1"/>
    </xf>
    <xf numFmtId="164" fontId="20" fillId="0" borderId="61" xfId="2" applyFont="1" applyBorder="1" applyAlignment="1">
      <alignment horizontal="center" vertical="center" wrapText="1"/>
    </xf>
    <xf numFmtId="164" fontId="21" fillId="0" borderId="45" xfId="2" applyFont="1" applyBorder="1" applyAlignment="1">
      <alignment wrapText="1"/>
    </xf>
    <xf numFmtId="164" fontId="21" fillId="0" borderId="62" xfId="2" applyFont="1" applyBorder="1" applyAlignment="1">
      <alignment wrapText="1"/>
    </xf>
    <xf numFmtId="164" fontId="22" fillId="11" borderId="48" xfId="2" applyFont="1" applyFill="1" applyBorder="1" applyAlignment="1">
      <alignment vertical="center" wrapText="1"/>
    </xf>
    <xf numFmtId="164" fontId="20" fillId="11" borderId="48" xfId="2" applyFont="1" applyFill="1" applyBorder="1" applyAlignment="1">
      <alignment horizontal="center" vertical="center" wrapText="1"/>
    </xf>
    <xf numFmtId="164" fontId="20" fillId="11" borderId="63" xfId="2" applyFont="1" applyFill="1" applyBorder="1" applyAlignment="1">
      <alignment horizontal="center" vertical="center" wrapText="1"/>
    </xf>
    <xf numFmtId="0" fontId="0" fillId="0" borderId="33" xfId="0" applyBorder="1"/>
    <xf numFmtId="164" fontId="0" fillId="0" borderId="18" xfId="0" applyNumberFormat="1" applyBorder="1"/>
    <xf numFmtId="0" fontId="0" fillId="0" borderId="34" xfId="0" applyBorder="1"/>
    <xf numFmtId="0" fontId="12" fillId="8" borderId="32" xfId="0" applyFont="1" applyFill="1" applyBorder="1"/>
    <xf numFmtId="0" fontId="12" fillId="8" borderId="32" xfId="0" applyFont="1" applyFill="1" applyBorder="1" applyAlignment="1">
      <alignment wrapText="1"/>
    </xf>
    <xf numFmtId="164" fontId="19" fillId="0" borderId="9" xfId="2" applyFont="1" applyBorder="1"/>
    <xf numFmtId="164" fontId="20" fillId="11" borderId="40" xfId="2" applyFont="1" applyFill="1" applyBorder="1" applyAlignment="1">
      <alignment horizontal="center" wrapText="1"/>
    </xf>
    <xf numFmtId="164" fontId="20" fillId="0" borderId="43" xfId="2" applyFont="1" applyBorder="1" applyAlignment="1">
      <alignment horizontal="center" wrapText="1"/>
    </xf>
    <xf numFmtId="164" fontId="20" fillId="0" borderId="45" xfId="2" applyFont="1" applyBorder="1" applyAlignment="1">
      <alignment horizontal="center" wrapText="1"/>
    </xf>
    <xf numFmtId="164" fontId="22" fillId="0" borderId="43" xfId="2" applyFont="1" applyBorder="1" applyAlignment="1">
      <alignment horizontal="center" vertical="center"/>
    </xf>
    <xf numFmtId="164" fontId="22" fillId="0" borderId="43" xfId="2" applyFont="1" applyBorder="1" applyAlignment="1">
      <alignment horizontal="center" wrapText="1"/>
    </xf>
    <xf numFmtId="164" fontId="22" fillId="0" borderId="43" xfId="2" applyFont="1" applyBorder="1" applyAlignment="1">
      <alignment horizontal="center" vertical="center" wrapText="1"/>
    </xf>
    <xf numFmtId="164" fontId="21" fillId="0" borderId="44" xfId="2" applyFont="1" applyBorder="1" applyAlignment="1">
      <alignment horizontal="left" wrapText="1"/>
    </xf>
    <xf numFmtId="164" fontId="22" fillId="0" borderId="45" xfId="2" applyFont="1" applyBorder="1" applyAlignment="1">
      <alignment horizontal="center" wrapText="1"/>
    </xf>
    <xf numFmtId="164" fontId="21" fillId="0" borderId="46" xfId="2" applyFont="1" applyBorder="1" applyAlignment="1">
      <alignment horizontal="left" wrapText="1"/>
    </xf>
    <xf numFmtId="164" fontId="22" fillId="0" borderId="45" xfId="2" applyFont="1" applyBorder="1" applyAlignment="1">
      <alignment horizontal="center" vertical="center" wrapText="1"/>
    </xf>
    <xf numFmtId="164" fontId="22" fillId="11" borderId="47" xfId="2" applyFont="1" applyFill="1" applyBorder="1" applyAlignment="1">
      <alignment horizontal="center" vertical="center" wrapText="1"/>
    </xf>
    <xf numFmtId="164" fontId="22" fillId="11" borderId="48" xfId="2" applyFont="1" applyFill="1" applyBorder="1" applyAlignment="1">
      <alignment horizontal="left" vertical="center" wrapText="1"/>
    </xf>
    <xf numFmtId="164" fontId="22" fillId="11" borderId="38" xfId="2" applyFont="1" applyFill="1" applyBorder="1" applyAlignment="1">
      <alignment horizontal="left" vertical="center" wrapText="1"/>
    </xf>
    <xf numFmtId="164" fontId="22" fillId="11" borderId="59" xfId="2" applyFont="1" applyFill="1" applyBorder="1" applyAlignment="1">
      <alignment vertical="center" wrapText="1"/>
    </xf>
    <xf numFmtId="164" fontId="20" fillId="12" borderId="0" xfId="2" applyFont="1" applyFill="1" applyAlignment="1">
      <alignment horizontal="left" wrapText="1"/>
    </xf>
    <xf numFmtId="164" fontId="22" fillId="12" borderId="0" xfId="2" applyFont="1" applyFill="1" applyAlignment="1">
      <alignment horizontal="center" vertical="center" wrapText="1"/>
    </xf>
    <xf numFmtId="164" fontId="22" fillId="12" borderId="0" xfId="2" applyFont="1" applyFill="1" applyAlignment="1">
      <alignment vertical="center" wrapText="1"/>
    </xf>
    <xf numFmtId="164" fontId="20" fillId="12" borderId="0" xfId="2" applyFont="1" applyFill="1" applyAlignment="1">
      <alignment horizontal="left" vertical="center" wrapText="1"/>
    </xf>
    <xf numFmtId="164" fontId="20" fillId="12" borderId="0" xfId="2" applyFont="1" applyFill="1" applyAlignment="1">
      <alignment horizontal="center" vertical="center" wrapText="1"/>
    </xf>
    <xf numFmtId="164" fontId="26" fillId="12" borderId="40" xfId="2" applyFont="1" applyFill="1" applyBorder="1" applyAlignment="1">
      <alignment vertical="center" wrapText="1"/>
    </xf>
    <xf numFmtId="164" fontId="26" fillId="0" borderId="40" xfId="2" applyFont="1" applyBorder="1" applyAlignment="1">
      <alignment vertical="center" wrapText="1"/>
    </xf>
    <xf numFmtId="166" fontId="20" fillId="0" borderId="41" xfId="2" applyNumberFormat="1" applyFont="1" applyBorder="1" applyAlignment="1">
      <alignment horizontal="center" vertical="center"/>
    </xf>
    <xf numFmtId="164" fontId="20" fillId="0" borderId="41" xfId="2" applyFont="1" applyBorder="1" applyAlignment="1">
      <alignment horizontal="center" vertical="center"/>
    </xf>
    <xf numFmtId="164" fontId="26" fillId="0" borderId="42" xfId="2" applyFont="1" applyBorder="1" applyAlignment="1">
      <alignment vertical="center" wrapText="1"/>
    </xf>
    <xf numFmtId="164" fontId="26" fillId="0" borderId="51" xfId="2" applyFont="1" applyBorder="1" applyAlignment="1">
      <alignment vertical="center" wrapText="1"/>
    </xf>
    <xf numFmtId="164" fontId="20" fillId="0" borderId="52" xfId="2" applyFont="1" applyBorder="1" applyAlignment="1">
      <alignment horizontal="center" vertical="center" wrapText="1"/>
    </xf>
    <xf numFmtId="164" fontId="26" fillId="0" borderId="65" xfId="2" applyFont="1" applyBorder="1" applyAlignment="1">
      <alignment vertical="center" wrapText="1"/>
    </xf>
    <xf numFmtId="164" fontId="20" fillId="0" borderId="18" xfId="2" applyFont="1" applyBorder="1" applyAlignment="1">
      <alignment horizontal="center" vertical="center" wrapText="1"/>
    </xf>
    <xf numFmtId="164" fontId="26" fillId="0" borderId="63" xfId="2" applyFont="1" applyBorder="1" applyAlignment="1">
      <alignment vertical="center" wrapText="1"/>
    </xf>
    <xf numFmtId="164" fontId="20" fillId="0" borderId="39" xfId="2" applyFont="1" applyBorder="1" applyAlignment="1">
      <alignment horizontal="center" vertical="center" wrapText="1"/>
    </xf>
    <xf numFmtId="164" fontId="27" fillId="0" borderId="63" xfId="2" applyFont="1" applyBorder="1"/>
    <xf numFmtId="164" fontId="27" fillId="0" borderId="39" xfId="2" applyFont="1" applyBorder="1" applyAlignment="1">
      <alignment wrapText="1"/>
    </xf>
    <xf numFmtId="164" fontId="20" fillId="11" borderId="0" xfId="2" applyFont="1" applyFill="1" applyBorder="1" applyAlignment="1">
      <alignment horizontal="left" vertical="center" wrapText="1"/>
    </xf>
    <xf numFmtId="164" fontId="22" fillId="11" borderId="0" xfId="2" applyFont="1" applyFill="1" applyBorder="1" applyAlignment="1">
      <alignment horizontal="left" vertical="center" wrapText="1"/>
    </xf>
    <xf numFmtId="166" fontId="20" fillId="0" borderId="41" xfId="2" applyNumberFormat="1" applyFont="1" applyBorder="1" applyAlignment="1">
      <alignment horizontal="center" vertical="center" wrapText="1"/>
    </xf>
    <xf numFmtId="166" fontId="20" fillId="0" borderId="47" xfId="2" applyNumberFormat="1" applyFont="1" applyBorder="1" applyAlignment="1">
      <alignment horizontal="center" vertical="center" wrapText="1"/>
    </xf>
    <xf numFmtId="164" fontId="20" fillId="0" borderId="47" xfId="2" applyFont="1" applyBorder="1" applyAlignment="1">
      <alignment horizontal="center" vertical="center"/>
    </xf>
    <xf numFmtId="164" fontId="26" fillId="0" borderId="42" xfId="2" applyFont="1" applyBorder="1" applyAlignment="1">
      <alignment horizontal="left" vertical="center" wrapText="1"/>
    </xf>
    <xf numFmtId="164" fontId="26" fillId="0" borderId="44" xfId="2" applyFont="1" applyBorder="1" applyAlignment="1">
      <alignment vertical="center" wrapText="1"/>
    </xf>
    <xf numFmtId="164" fontId="20" fillId="0" borderId="45" xfId="2" applyFont="1" applyBorder="1" applyAlignment="1">
      <alignment horizontal="center" vertical="center" wrapText="1"/>
    </xf>
    <xf numFmtId="164" fontId="27" fillId="0" borderId="44" xfId="2" applyFont="1" applyBorder="1" applyAlignment="1">
      <alignment wrapText="1"/>
    </xf>
    <xf numFmtId="164" fontId="27" fillId="0" borderId="44" xfId="2" applyFont="1" applyBorder="1" applyAlignment="1">
      <alignment horizontal="left" vertical="center" wrapText="1"/>
    </xf>
    <xf numFmtId="166" fontId="20" fillId="0" borderId="47" xfId="2" applyNumberFormat="1" applyFont="1" applyBorder="1" applyAlignment="1">
      <alignment horizontal="center" vertical="center"/>
    </xf>
    <xf numFmtId="164" fontId="26" fillId="0" borderId="46" xfId="2" applyFont="1" applyBorder="1" applyAlignment="1">
      <alignment vertical="center" wrapText="1"/>
    </xf>
    <xf numFmtId="164" fontId="27" fillId="0" borderId="44" xfId="2" applyFont="1" applyBorder="1" applyAlignment="1">
      <alignment vertical="center" wrapText="1"/>
    </xf>
    <xf numFmtId="164" fontId="27" fillId="0" borderId="45" xfId="2" applyFont="1" applyBorder="1" applyAlignment="1">
      <alignment wrapText="1"/>
    </xf>
    <xf numFmtId="164" fontId="20" fillId="0" borderId="0" xfId="2" applyFont="1" applyBorder="1" applyAlignment="1">
      <alignment vertical="center" wrapText="1"/>
    </xf>
    <xf numFmtId="164" fontId="22" fillId="0" borderId="1" xfId="2" applyFont="1" applyBorder="1" applyAlignment="1">
      <alignment vertical="center" wrapText="1"/>
    </xf>
    <xf numFmtId="164" fontId="20" fillId="0" borderId="1" xfId="2" applyFont="1" applyBorder="1" applyAlignment="1">
      <alignment horizontal="left" vertical="center" wrapText="1"/>
    </xf>
    <xf numFmtId="164" fontId="22" fillId="0" borderId="1" xfId="2" applyFont="1" applyBorder="1" applyAlignment="1">
      <alignment horizontal="left" vertical="center" wrapText="1"/>
    </xf>
    <xf numFmtId="164" fontId="20" fillId="0" borderId="1" xfId="2" applyFont="1" applyBorder="1" applyAlignment="1">
      <alignment vertical="center" wrapText="1"/>
    </xf>
    <xf numFmtId="164" fontId="14" fillId="0" borderId="33" xfId="2" applyBorder="1" applyAlignment="1">
      <alignment wrapText="1"/>
    </xf>
    <xf numFmtId="164" fontId="22" fillId="0" borderId="33" xfId="2" applyFont="1" applyBorder="1" applyAlignment="1">
      <alignment vertical="center" wrapText="1"/>
    </xf>
    <xf numFmtId="164" fontId="20" fillId="0" borderId="33" xfId="2" applyFont="1" applyBorder="1" applyAlignment="1">
      <alignment vertical="center" wrapText="1"/>
    </xf>
    <xf numFmtId="164" fontId="20" fillId="0" borderId="33" xfId="2" applyFont="1" applyBorder="1" applyAlignment="1">
      <alignment horizontal="left" wrapText="1"/>
    </xf>
    <xf numFmtId="165" fontId="19" fillId="0" borderId="0" xfId="2" applyNumberFormat="1" applyFont="1" applyBorder="1"/>
    <xf numFmtId="164" fontId="20" fillId="0" borderId="4" xfId="2" applyFont="1" applyBorder="1" applyAlignment="1">
      <alignment horizontal="center"/>
    </xf>
    <xf numFmtId="164" fontId="20" fillId="0" borderId="6" xfId="2" applyFont="1" applyBorder="1" applyAlignment="1">
      <alignment horizontal="center" vertical="center" wrapText="1"/>
    </xf>
    <xf numFmtId="164" fontId="20" fillId="0" borderId="6" xfId="2" applyFont="1" applyBorder="1" applyAlignment="1">
      <alignment horizontal="left" vertical="center" wrapText="1"/>
    </xf>
    <xf numFmtId="164" fontId="20" fillId="0" borderId="6" xfId="2" applyFont="1" applyBorder="1" applyAlignment="1">
      <alignment horizontal="left" wrapText="1"/>
    </xf>
    <xf numFmtId="164" fontId="20" fillId="0" borderId="35" xfId="2" applyFont="1" applyBorder="1" applyAlignment="1">
      <alignment horizontal="center"/>
    </xf>
    <xf numFmtId="164" fontId="14" fillId="0" borderId="13" xfId="2" applyBorder="1"/>
    <xf numFmtId="164" fontId="21" fillId="0" borderId="37" xfId="2" applyFont="1" applyBorder="1" applyAlignment="1">
      <alignment vertical="center" wrapText="1"/>
    </xf>
    <xf numFmtId="164" fontId="14" fillId="0" borderId="33" xfId="2" applyBorder="1" applyAlignment="1">
      <alignment vertical="center" wrapText="1"/>
    </xf>
    <xf numFmtId="164" fontId="14" fillId="0" borderId="33" xfId="2" applyBorder="1" applyAlignment="1">
      <alignment horizontal="left" wrapText="1"/>
    </xf>
    <xf numFmtId="164" fontId="14" fillId="11" borderId="33" xfId="2" applyFill="1" applyBorder="1" applyAlignment="1">
      <alignment horizontal="left" vertical="center" wrapText="1"/>
    </xf>
    <xf numFmtId="164" fontId="20" fillId="9" borderId="18" xfId="2" applyFont="1" applyFill="1" applyBorder="1" applyAlignment="1">
      <alignment horizontal="center"/>
    </xf>
    <xf numFmtId="0" fontId="12" fillId="0" borderId="0" xfId="0" applyFont="1" applyAlignment="1">
      <alignment horizontal="center"/>
    </xf>
    <xf numFmtId="164" fontId="15" fillId="0" borderId="0" xfId="2" applyFont="1" applyBorder="1" applyAlignment="1">
      <alignment horizontal="center" vertical="center" wrapText="1"/>
    </xf>
    <xf numFmtId="164" fontId="21" fillId="0" borderId="0" xfId="2" applyFont="1" applyBorder="1" applyAlignment="1">
      <alignment horizontal="center" vertical="center" wrapText="1"/>
    </xf>
    <xf numFmtId="164" fontId="21" fillId="0" borderId="0" xfId="2" applyFont="1" applyBorder="1" applyAlignment="1">
      <alignment horizontal="center" wrapText="1"/>
    </xf>
    <xf numFmtId="164" fontId="20" fillId="0" borderId="4" xfId="2" applyFont="1" applyBorder="1" applyAlignment="1">
      <alignment horizontal="center" vertical="center" wrapText="1"/>
    </xf>
    <xf numFmtId="164" fontId="20" fillId="0" borderId="35" xfId="2" applyFont="1" applyBorder="1" applyAlignment="1">
      <alignment horizontal="center" vertical="center" wrapText="1"/>
    </xf>
    <xf numFmtId="164" fontId="22" fillId="0" borderId="37" xfId="2" applyFont="1" applyBorder="1" applyAlignment="1">
      <alignment horizontal="left" vertical="center" wrapText="1"/>
    </xf>
    <xf numFmtId="164" fontId="20" fillId="0" borderId="33" xfId="2" applyFont="1" applyBorder="1" applyAlignment="1">
      <alignment horizontal="center" vertical="center" wrapText="1"/>
    </xf>
    <xf numFmtId="164" fontId="21" fillId="9" borderId="34" xfId="2" applyFont="1" applyFill="1" applyBorder="1" applyAlignment="1">
      <alignment wrapText="1"/>
    </xf>
    <xf numFmtId="164" fontId="14" fillId="9" borderId="35" xfId="2" applyFill="1" applyBorder="1"/>
    <xf numFmtId="164" fontId="20" fillId="13" borderId="37" xfId="2" applyFont="1" applyFill="1" applyBorder="1" applyAlignment="1">
      <alignment horizontal="left" wrapText="1"/>
    </xf>
    <xf numFmtId="164" fontId="20" fillId="13" borderId="6" xfId="2" applyFont="1" applyFill="1" applyBorder="1" applyAlignment="1">
      <alignment horizontal="left" wrapText="1"/>
    </xf>
    <xf numFmtId="164" fontId="20" fillId="13" borderId="6" xfId="2" applyFont="1" applyFill="1" applyBorder="1" applyAlignment="1">
      <alignment wrapText="1"/>
    </xf>
    <xf numFmtId="164" fontId="20" fillId="13" borderId="6" xfId="2" applyFont="1" applyFill="1" applyBorder="1" applyAlignment="1">
      <alignment vertical="center" wrapText="1"/>
    </xf>
    <xf numFmtId="164" fontId="20" fillId="13" borderId="6" xfId="2" applyFont="1" applyFill="1" applyBorder="1" applyAlignment="1">
      <alignment horizontal="left" vertical="center" wrapText="1"/>
    </xf>
    <xf numFmtId="164" fontId="22" fillId="13" borderId="69" xfId="2" applyFont="1" applyFill="1" applyBorder="1" applyAlignment="1">
      <alignment vertical="center" wrapText="1"/>
    </xf>
    <xf numFmtId="164" fontId="20" fillId="13" borderId="30" xfId="2" applyFont="1" applyFill="1" applyBorder="1" applyAlignment="1">
      <alignment horizontal="center" vertical="center" wrapText="1"/>
    </xf>
    <xf numFmtId="164" fontId="0" fillId="0" borderId="36" xfId="0" applyNumberFormat="1" applyBorder="1"/>
    <xf numFmtId="164" fontId="20" fillId="13" borderId="30" xfId="2" applyFont="1" applyFill="1" applyBorder="1" applyAlignment="1">
      <alignment vertical="center" wrapText="1"/>
    </xf>
    <xf numFmtId="164" fontId="20" fillId="14" borderId="69" xfId="2" applyFont="1" applyFill="1" applyBorder="1" applyAlignment="1">
      <alignment vertical="center" wrapText="1"/>
    </xf>
    <xf numFmtId="164" fontId="19" fillId="0" borderId="14" xfId="2" applyFont="1" applyBorder="1"/>
    <xf numFmtId="164" fontId="14" fillId="11" borderId="40" xfId="2" applyFill="1" applyBorder="1" applyAlignment="1">
      <alignment horizontal="left" wrapText="1"/>
    </xf>
    <xf numFmtId="164" fontId="21" fillId="0" borderId="56" xfId="2" applyFont="1" applyBorder="1" applyAlignment="1">
      <alignment wrapText="1"/>
    </xf>
    <xf numFmtId="164" fontId="14" fillId="0" borderId="70" xfId="2" applyBorder="1"/>
    <xf numFmtId="164" fontId="14" fillId="0" borderId="71" xfId="2" applyBorder="1"/>
    <xf numFmtId="164" fontId="21" fillId="0" borderId="71" xfId="2" applyFont="1" applyBorder="1" applyAlignment="1">
      <alignment wrapText="1"/>
    </xf>
    <xf numFmtId="164" fontId="14" fillId="0" borderId="40" xfId="2" applyBorder="1" applyAlignment="1">
      <alignment horizontal="left" vertical="center" wrapText="1"/>
    </xf>
    <xf numFmtId="0" fontId="3" fillId="0" borderId="1" xfId="0" applyFont="1" applyBorder="1" applyAlignment="1">
      <alignment horizontal="center" wrapText="1"/>
    </xf>
    <xf numFmtId="0" fontId="11" fillId="0" borderId="23" xfId="0" applyFont="1" applyBorder="1" applyAlignment="1">
      <alignment horizontal="center" vertical="center"/>
    </xf>
    <xf numFmtId="0" fontId="6" fillId="0" borderId="35" xfId="0" applyFont="1" applyBorder="1" applyAlignment="1">
      <alignment horizontal="center"/>
    </xf>
    <xf numFmtId="1" fontId="10" fillId="5" borderId="35" xfId="0" applyNumberFormat="1" applyFont="1" applyFill="1" applyBorder="1" applyAlignment="1">
      <alignment horizontal="center" vertical="center"/>
    </xf>
    <xf numFmtId="164" fontId="23" fillId="0" borderId="0" xfId="2" applyFont="1" applyBorder="1" applyAlignment="1">
      <alignment horizontal="center" vertical="center"/>
    </xf>
    <xf numFmtId="164" fontId="20" fillId="10" borderId="36" xfId="2" applyFont="1" applyFill="1" applyBorder="1" applyAlignment="1">
      <alignment horizontal="center" vertical="center"/>
    </xf>
    <xf numFmtId="164" fontId="22" fillId="3" borderId="72" xfId="2" applyFont="1" applyFill="1" applyBorder="1" applyAlignment="1">
      <alignment horizontal="center" vertical="center" wrapText="1"/>
    </xf>
    <xf numFmtId="164" fontId="20" fillId="0" borderId="2" xfId="2" applyFont="1" applyBorder="1" applyAlignment="1">
      <alignment horizontal="center"/>
    </xf>
    <xf numFmtId="164" fontId="22" fillId="0" borderId="2" xfId="2" applyFont="1" applyBorder="1" applyAlignment="1">
      <alignment horizontal="center" wrapText="1"/>
    </xf>
    <xf numFmtId="164" fontId="20" fillId="0" borderId="2" xfId="2" applyFont="1" applyBorder="1" applyAlignment="1">
      <alignment horizontal="center" vertical="center"/>
    </xf>
    <xf numFmtId="164" fontId="20" fillId="0" borderId="73" xfId="2" applyFont="1" applyBorder="1" applyAlignment="1">
      <alignment horizontal="center" vertical="center"/>
    </xf>
    <xf numFmtId="164" fontId="20" fillId="0" borderId="74" xfId="2" applyFont="1" applyBorder="1" applyAlignment="1">
      <alignment horizontal="center" vertical="center"/>
    </xf>
    <xf numFmtId="164" fontId="20" fillId="0" borderId="31" xfId="2" applyFont="1" applyBorder="1" applyAlignment="1">
      <alignment horizontal="center" vertical="center"/>
    </xf>
    <xf numFmtId="164" fontId="20" fillId="9" borderId="11" xfId="2" applyFont="1" applyFill="1" applyBorder="1" applyAlignment="1">
      <alignment horizontal="center" vertical="center"/>
    </xf>
    <xf numFmtId="164" fontId="20" fillId="0" borderId="4" xfId="2" applyFont="1" applyBorder="1" applyAlignment="1">
      <alignment horizontal="center" vertical="center"/>
    </xf>
    <xf numFmtId="164" fontId="20" fillId="0" borderId="75" xfId="2" applyFont="1" applyBorder="1" applyAlignment="1">
      <alignment horizontal="center"/>
    </xf>
    <xf numFmtId="164" fontId="28" fillId="13" borderId="30" xfId="2" applyFont="1" applyFill="1" applyBorder="1" applyAlignment="1">
      <alignment vertical="center" wrapText="1"/>
    </xf>
    <xf numFmtId="164" fontId="20" fillId="13" borderId="37" xfId="2" applyFont="1" applyFill="1" applyBorder="1" applyAlignment="1">
      <alignment horizontal="left" vertical="center" wrapText="1"/>
    </xf>
    <xf numFmtId="164" fontId="14" fillId="0" borderId="73" xfId="2" applyBorder="1"/>
    <xf numFmtId="164" fontId="14" fillId="0" borderId="76" xfId="2" applyBorder="1"/>
    <xf numFmtId="164" fontId="16" fillId="0" borderId="76" xfId="2" applyFont="1" applyBorder="1"/>
    <xf numFmtId="164" fontId="18" fillId="0" borderId="76" xfId="2" applyFont="1" applyBorder="1"/>
    <xf numFmtId="164" fontId="19" fillId="0" borderId="76" xfId="2" applyFont="1" applyBorder="1"/>
    <xf numFmtId="164" fontId="14" fillId="0" borderId="75" xfId="2" applyBorder="1"/>
    <xf numFmtId="164" fontId="14" fillId="0" borderId="31" xfId="2" applyBorder="1"/>
    <xf numFmtId="164" fontId="14" fillId="0" borderId="77" xfId="2" applyBorder="1"/>
    <xf numFmtId="0" fontId="7" fillId="0" borderId="1" xfId="0" applyFont="1" applyBorder="1" applyAlignment="1">
      <alignment horizontal="center" wrapText="1"/>
    </xf>
    <xf numFmtId="0" fontId="0" fillId="0" borderId="0" xfId="0" applyAlignment="1">
      <alignment horizontal="center"/>
    </xf>
    <xf numFmtId="0" fontId="2" fillId="4" borderId="10" xfId="0" applyFont="1" applyFill="1" applyBorder="1" applyAlignment="1">
      <alignment horizontal="right" vertical="center"/>
    </xf>
    <xf numFmtId="0" fontId="2" fillId="4" borderId="20" xfId="0" applyFont="1" applyFill="1" applyBorder="1" applyAlignment="1">
      <alignment horizontal="right" vertical="center"/>
    </xf>
    <xf numFmtId="0" fontId="2" fillId="4" borderId="21" xfId="0" applyFont="1" applyFill="1" applyBorder="1" applyAlignment="1">
      <alignment horizontal="right" vertical="center"/>
    </xf>
    <xf numFmtId="0" fontId="9" fillId="2" borderId="15" xfId="0" applyFont="1" applyFill="1" applyBorder="1" applyAlignment="1">
      <alignment horizontal="center" vertical="center" textRotation="90" wrapText="1"/>
    </xf>
    <xf numFmtId="0" fontId="9" fillId="2" borderId="16" xfId="0" applyFont="1" applyFill="1" applyBorder="1" applyAlignment="1">
      <alignment horizontal="center" vertical="center" textRotation="90" wrapText="1"/>
    </xf>
    <xf numFmtId="0" fontId="9" fillId="2" borderId="22"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7" fillId="0" borderId="2" xfId="0" applyFont="1" applyBorder="1" applyAlignment="1">
      <alignment horizontal="center" wrapText="1"/>
    </xf>
    <xf numFmtId="0" fontId="7" fillId="0" borderId="3" xfId="0" applyFont="1" applyBorder="1" applyAlignment="1">
      <alignment horizontal="center" wrapText="1"/>
    </xf>
    <xf numFmtId="0" fontId="7" fillId="0" borderId="4" xfId="0" applyFont="1" applyBorder="1" applyAlignment="1">
      <alignment horizontal="center" wrapText="1"/>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0" xfId="0" applyFont="1" applyFill="1" applyAlignment="1">
      <alignment horizontal="center" vertical="center"/>
    </xf>
    <xf numFmtId="0" fontId="1" fillId="3" borderId="14"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1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3" fillId="0" borderId="1" xfId="0" applyFont="1" applyBorder="1" applyAlignment="1">
      <alignment horizontal="center" wrapText="1"/>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3" fillId="0" borderId="23" xfId="0" applyFont="1" applyBorder="1" applyAlignment="1">
      <alignment horizontal="center" wrapText="1"/>
    </xf>
    <xf numFmtId="0" fontId="4" fillId="2" borderId="22" xfId="0" applyFont="1" applyFill="1" applyBorder="1" applyAlignment="1">
      <alignment horizontal="center" vertical="center" wrapText="1"/>
    </xf>
    <xf numFmtId="0" fontId="4" fillId="2" borderId="21" xfId="0" applyFont="1" applyFill="1" applyBorder="1" applyAlignment="1">
      <alignment horizontal="center" vertical="center"/>
    </xf>
    <xf numFmtId="0" fontId="9" fillId="2" borderId="27" xfId="0" applyFont="1" applyFill="1" applyBorder="1" applyAlignment="1">
      <alignment horizontal="center" vertical="center" textRotation="90" wrapText="1"/>
    </xf>
    <xf numFmtId="0" fontId="9" fillId="2" borderId="7" xfId="0" applyFont="1" applyFill="1" applyBorder="1" applyAlignment="1">
      <alignment horizontal="center" vertical="center" textRotation="90" wrapText="1"/>
    </xf>
    <xf numFmtId="0" fontId="9" fillId="2" borderId="13" xfId="0" applyFont="1" applyFill="1" applyBorder="1" applyAlignment="1">
      <alignment horizontal="center" vertical="center" textRotation="90" wrapText="1"/>
    </xf>
    <xf numFmtId="0" fontId="2" fillId="4" borderId="34" xfId="0" applyFont="1" applyFill="1" applyBorder="1" applyAlignment="1">
      <alignment horizontal="right" vertical="center"/>
    </xf>
    <xf numFmtId="0" fontId="2" fillId="4" borderId="35" xfId="0" applyFont="1" applyFill="1" applyBorder="1" applyAlignment="1">
      <alignment horizontal="right" vertical="center"/>
    </xf>
    <xf numFmtId="0" fontId="4" fillId="2" borderId="14" xfId="0" applyFont="1" applyFill="1" applyBorder="1" applyAlignment="1">
      <alignment horizontal="center" vertical="center"/>
    </xf>
    <xf numFmtId="0" fontId="4" fillId="2" borderId="13"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14" xfId="0" applyFont="1" applyFill="1" applyBorder="1" applyAlignment="1">
      <alignment horizontal="center" vertical="center" wrapText="1"/>
    </xf>
    <xf numFmtId="0" fontId="2" fillId="4" borderId="22" xfId="0" applyFont="1" applyFill="1" applyBorder="1" applyAlignment="1">
      <alignment horizontal="right" vertical="center"/>
    </xf>
    <xf numFmtId="0" fontId="4" fillId="2" borderId="10" xfId="0" applyFont="1" applyFill="1" applyBorder="1" applyAlignment="1">
      <alignment horizontal="center" vertical="center"/>
    </xf>
    <xf numFmtId="0" fontId="9" fillId="2" borderId="12" xfId="0" applyFont="1" applyFill="1" applyBorder="1" applyAlignment="1">
      <alignment horizontal="center" vertical="center" wrapText="1"/>
    </xf>
    <xf numFmtId="164" fontId="20" fillId="7" borderId="10" xfId="2" applyFont="1" applyFill="1" applyBorder="1" applyAlignment="1">
      <alignment horizontal="center" vertical="center"/>
    </xf>
    <xf numFmtId="164" fontId="20" fillId="7" borderId="11" xfId="2" applyFont="1" applyFill="1" applyBorder="1" applyAlignment="1">
      <alignment horizontal="center" vertical="center"/>
    </xf>
    <xf numFmtId="164" fontId="20" fillId="7" borderId="12" xfId="2" applyFont="1" applyFill="1" applyBorder="1" applyAlignment="1">
      <alignment horizontal="center" vertical="center"/>
    </xf>
    <xf numFmtId="164" fontId="15" fillId="7" borderId="7" xfId="2" applyFont="1" applyFill="1" applyBorder="1" applyAlignment="1">
      <alignment horizontal="center" vertical="center" wrapText="1"/>
    </xf>
    <xf numFmtId="164" fontId="15" fillId="7" borderId="8" xfId="2" applyFont="1" applyFill="1" applyBorder="1" applyAlignment="1">
      <alignment horizontal="center" vertical="center" wrapText="1"/>
    </xf>
    <xf numFmtId="164" fontId="15" fillId="7" borderId="9" xfId="2" applyFont="1" applyFill="1" applyBorder="1" applyAlignment="1">
      <alignment horizontal="center" vertical="center" wrapText="1"/>
    </xf>
    <xf numFmtId="164" fontId="15" fillId="7" borderId="13" xfId="2" applyFont="1" applyFill="1" applyBorder="1" applyAlignment="1">
      <alignment horizontal="center" vertical="center" wrapText="1"/>
    </xf>
    <xf numFmtId="164" fontId="15" fillId="7" borderId="0" xfId="2" applyFont="1" applyFill="1" applyBorder="1" applyAlignment="1">
      <alignment horizontal="center" vertical="center" wrapText="1"/>
    </xf>
    <xf numFmtId="164" fontId="15" fillId="7" borderId="14" xfId="2" applyFont="1" applyFill="1" applyBorder="1" applyAlignment="1">
      <alignment horizontal="center" vertical="center" wrapText="1"/>
    </xf>
    <xf numFmtId="164" fontId="20" fillId="7" borderId="74" xfId="2" applyFont="1" applyFill="1" applyBorder="1" applyAlignment="1">
      <alignment horizontal="center" vertical="center"/>
    </xf>
    <xf numFmtId="164" fontId="20" fillId="7" borderId="78" xfId="2" applyFont="1" applyFill="1" applyBorder="1" applyAlignment="1">
      <alignment horizontal="center" vertical="center"/>
    </xf>
    <xf numFmtId="164" fontId="20" fillId="7" borderId="30" xfId="2" applyFont="1" applyFill="1" applyBorder="1" applyAlignment="1">
      <alignment horizontal="center" vertical="center"/>
    </xf>
    <xf numFmtId="164" fontId="15" fillId="7" borderId="2" xfId="2" applyFont="1" applyFill="1" applyBorder="1" applyAlignment="1">
      <alignment horizontal="center" vertical="center" wrapText="1"/>
    </xf>
    <xf numFmtId="164" fontId="15" fillId="7" borderId="3" xfId="2" applyFont="1" applyFill="1" applyBorder="1" applyAlignment="1">
      <alignment horizontal="center" vertical="center" wrapText="1"/>
    </xf>
    <xf numFmtId="164" fontId="15" fillId="7" borderId="4" xfId="2" applyFont="1" applyFill="1" applyBorder="1" applyAlignment="1">
      <alignment horizontal="center" vertical="center" wrapText="1"/>
    </xf>
    <xf numFmtId="164" fontId="15" fillId="7" borderId="7" xfId="2" applyFont="1" applyFill="1" applyBorder="1" applyAlignment="1">
      <alignment horizontal="center" vertical="center"/>
    </xf>
    <xf numFmtId="164" fontId="15" fillId="7" borderId="8" xfId="2" applyFont="1" applyFill="1" applyBorder="1" applyAlignment="1">
      <alignment horizontal="center" vertical="center"/>
    </xf>
    <xf numFmtId="164" fontId="15" fillId="7" borderId="9" xfId="2" applyFont="1" applyFill="1" applyBorder="1" applyAlignment="1">
      <alignment horizontal="center" vertical="center"/>
    </xf>
    <xf numFmtId="164" fontId="20" fillId="7" borderId="2" xfId="2" applyFont="1" applyFill="1" applyBorder="1" applyAlignment="1">
      <alignment horizontal="center" vertical="center"/>
    </xf>
    <xf numFmtId="164" fontId="20" fillId="7" borderId="3" xfId="2" applyFont="1" applyFill="1" applyBorder="1" applyAlignment="1">
      <alignment horizontal="center" vertical="center"/>
    </xf>
    <xf numFmtId="164" fontId="20" fillId="7" borderId="4" xfId="2" applyFont="1" applyFill="1" applyBorder="1" applyAlignment="1">
      <alignment horizontal="center" vertical="center"/>
    </xf>
    <xf numFmtId="164" fontId="15" fillId="7" borderId="22" xfId="2" applyFont="1" applyFill="1" applyBorder="1" applyAlignment="1">
      <alignment horizontal="center" vertical="center" wrapText="1"/>
    </xf>
    <xf numFmtId="164" fontId="15" fillId="7" borderId="20" xfId="2" applyFont="1" applyFill="1" applyBorder="1" applyAlignment="1">
      <alignment horizontal="center" vertical="center" wrapText="1"/>
    </xf>
    <xf numFmtId="164" fontId="15" fillId="7" borderId="21" xfId="2" applyFont="1" applyFill="1" applyBorder="1" applyAlignment="1">
      <alignment horizontal="center" vertical="center" wrapText="1"/>
    </xf>
    <xf numFmtId="164" fontId="16" fillId="7" borderId="38" xfId="2" applyFont="1" applyFill="1" applyBorder="1" applyAlignment="1">
      <alignment horizontal="center" vertical="center" wrapText="1"/>
    </xf>
    <xf numFmtId="164" fontId="16" fillId="7" borderId="64" xfId="2" applyFont="1" applyFill="1" applyBorder="1" applyAlignment="1">
      <alignment horizontal="center" vertical="center" wrapText="1"/>
    </xf>
    <xf numFmtId="164" fontId="16" fillId="7" borderId="49" xfId="2" applyFont="1" applyFill="1" applyBorder="1" applyAlignment="1">
      <alignment horizontal="center" vertical="center" wrapText="1"/>
    </xf>
    <xf numFmtId="164" fontId="20" fillId="0" borderId="66" xfId="2" applyFont="1" applyBorder="1" applyAlignment="1">
      <alignment horizontal="left" vertical="top" wrapText="1"/>
    </xf>
    <xf numFmtId="164" fontId="20" fillId="0" borderId="67" xfId="2" applyFont="1" applyBorder="1" applyAlignment="1">
      <alignment horizontal="left" vertical="top" wrapText="1"/>
    </xf>
    <xf numFmtId="164" fontId="20" fillId="0" borderId="41" xfId="2" applyFont="1" applyBorder="1" applyAlignment="1">
      <alignment horizontal="left" vertical="top" wrapText="1"/>
    </xf>
    <xf numFmtId="164" fontId="20" fillId="0" borderId="68" xfId="2" applyFont="1" applyBorder="1" applyAlignment="1">
      <alignment horizontal="left" vertical="top" wrapText="1"/>
    </xf>
    <xf numFmtId="164" fontId="20" fillId="0" borderId="53" xfId="2" applyFont="1" applyBorder="1" applyAlignment="1">
      <alignment horizontal="left" vertical="top" wrapText="1"/>
    </xf>
    <xf numFmtId="164" fontId="20" fillId="0" borderId="43" xfId="2" applyFont="1" applyBorder="1" applyAlignment="1">
      <alignment horizontal="left" vertical="top" wrapText="1"/>
    </xf>
    <xf numFmtId="164" fontId="20" fillId="0" borderId="46" xfId="2" applyFont="1" applyBorder="1" applyAlignment="1">
      <alignment horizontal="left" vertical="top" wrapText="1"/>
    </xf>
    <xf numFmtId="164" fontId="20" fillId="0" borderId="55" xfId="2" applyFont="1" applyBorder="1" applyAlignment="1">
      <alignment horizontal="left" vertical="top" wrapText="1"/>
    </xf>
    <xf numFmtId="164" fontId="20" fillId="0" borderId="45" xfId="2" applyFont="1" applyBorder="1" applyAlignment="1">
      <alignment horizontal="left" vertical="top" wrapText="1"/>
    </xf>
    <xf numFmtId="164" fontId="15" fillId="7" borderId="20" xfId="2" applyFont="1" applyFill="1" applyBorder="1" applyAlignment="1">
      <alignment horizontal="center" vertical="center"/>
    </xf>
    <xf numFmtId="164" fontId="15" fillId="7" borderId="21" xfId="2" applyFont="1" applyFill="1" applyBorder="1" applyAlignment="1">
      <alignment horizontal="center" vertical="center"/>
    </xf>
  </cellXfs>
  <cellStyles count="8">
    <cellStyle name="Excel Built-in Normal" xfId="2" xr:uid="{00000000-0005-0000-0000-000000000000}"/>
    <cellStyle name="Graphics" xfId="3" xr:uid="{00000000-0005-0000-0000-000001000000}"/>
    <cellStyle name="Heading" xfId="4" xr:uid="{00000000-0005-0000-0000-000002000000}"/>
    <cellStyle name="Heading1" xfId="5" xr:uid="{00000000-0005-0000-0000-000003000000}"/>
    <cellStyle name="Normal" xfId="0" builtinId="0"/>
    <cellStyle name="Normal 2" xfId="1" xr:uid="{00000000-0005-0000-0000-000005000000}"/>
    <cellStyle name="Result" xfId="6" xr:uid="{00000000-0005-0000-0000-000006000000}"/>
    <cellStyle name="Result2" xfId="7" xr:uid="{00000000-0005-0000-0000-000007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54083763943034E-2"/>
          <c:y val="4.9455630631719975E-2"/>
          <c:w val="0.84232902484912164"/>
          <c:h val="0.56454585906855037"/>
        </c:manualLayout>
      </c:layout>
      <c:barChart>
        <c:barDir val="col"/>
        <c:grouping val="stacked"/>
        <c:varyColors val="0"/>
        <c:ser>
          <c:idx val="0"/>
          <c:order val="0"/>
          <c:tx>
            <c:strRef>
              <c:f>'Mar 23'!$B$8</c:f>
              <c:strCache>
                <c:ptCount val="1"/>
                <c:pt idx="0">
                  <c:v>Mujeres</c:v>
                </c:pt>
              </c:strCache>
            </c:strRef>
          </c:tx>
          <c:invertIfNegative val="0"/>
          <c:cat>
            <c:strRef>
              <c:f>'Mar 23'!$C$7:$N$7</c:f>
              <c:strCache>
                <c:ptCount val="12"/>
                <c:pt idx="0">
                  <c:v>Consultas de Pediatría</c:v>
                </c:pt>
                <c:pt idx="1">
                  <c:v>Medicina del Trabajo</c:v>
                </c:pt>
                <c:pt idx="2">
                  <c:v>Traslados de Ambulancia</c:v>
                </c:pt>
                <c:pt idx="3">
                  <c:v>Servicio de Ambulancia</c:v>
                </c:pt>
                <c:pt idx="4">
                  <c:v>Hospitalizaciones</c:v>
                </c:pt>
                <c:pt idx="5">
                  <c:v>Partes Médico por Lesiones</c:v>
                </c:pt>
                <c:pt idx="6">
                  <c:v>Urgencias por Accidente</c:v>
                </c:pt>
                <c:pt idx="7">
                  <c:v>Urgencias por Enfermedad</c:v>
                </c:pt>
                <c:pt idx="8">
                  <c:v>Certificado Médico</c:v>
                </c:pt>
                <c:pt idx="9">
                  <c:v>Parte Médico a Detenidos</c:v>
                </c:pt>
                <c:pt idx="10">
                  <c:v>Otros</c:v>
                </c:pt>
                <c:pt idx="11">
                  <c:v>TOTALES</c:v>
                </c:pt>
              </c:strCache>
            </c:strRef>
          </c:cat>
          <c:val>
            <c:numRef>
              <c:f>'Mar 23'!$C$8:$L$8</c:f>
              <c:numCache>
                <c:formatCode>[$-80A]General</c:formatCode>
                <c:ptCount val="10"/>
                <c:pt idx="0">
                  <c:v>0</c:v>
                </c:pt>
                <c:pt idx="1">
                  <c:v>12</c:v>
                </c:pt>
                <c:pt idx="2">
                  <c:v>18</c:v>
                </c:pt>
                <c:pt idx="3">
                  <c:v>72</c:v>
                </c:pt>
                <c:pt idx="4">
                  <c:v>104</c:v>
                </c:pt>
                <c:pt idx="5">
                  <c:v>58</c:v>
                </c:pt>
                <c:pt idx="6">
                  <c:v>261</c:v>
                </c:pt>
                <c:pt idx="7">
                  <c:v>348</c:v>
                </c:pt>
                <c:pt idx="8">
                  <c:v>60</c:v>
                </c:pt>
                <c:pt idx="9">
                  <c:v>10</c:v>
                </c:pt>
              </c:numCache>
            </c:numRef>
          </c:val>
          <c:extLst>
            <c:ext xmlns:c16="http://schemas.microsoft.com/office/drawing/2014/chart" uri="{C3380CC4-5D6E-409C-BE32-E72D297353CC}">
              <c16:uniqueId val="{00000000-A081-425B-9B88-BBC7BC085604}"/>
            </c:ext>
          </c:extLst>
        </c:ser>
        <c:ser>
          <c:idx val="1"/>
          <c:order val="1"/>
          <c:tx>
            <c:strRef>
              <c:f>'Mar 23'!$B$9</c:f>
              <c:strCache>
                <c:ptCount val="1"/>
                <c:pt idx="0">
                  <c:v>Hombres</c:v>
                </c:pt>
              </c:strCache>
            </c:strRef>
          </c:tx>
          <c:invertIfNegative val="0"/>
          <c:cat>
            <c:strRef>
              <c:f>'Mar 23'!$C$7:$N$7</c:f>
              <c:strCache>
                <c:ptCount val="12"/>
                <c:pt idx="0">
                  <c:v>Consultas de Pediatría</c:v>
                </c:pt>
                <c:pt idx="1">
                  <c:v>Medicina del Trabajo</c:v>
                </c:pt>
                <c:pt idx="2">
                  <c:v>Traslados de Ambulancia</c:v>
                </c:pt>
                <c:pt idx="3">
                  <c:v>Servicio de Ambulancia</c:v>
                </c:pt>
                <c:pt idx="4">
                  <c:v>Hospitalizaciones</c:v>
                </c:pt>
                <c:pt idx="5">
                  <c:v>Partes Médico por Lesiones</c:v>
                </c:pt>
                <c:pt idx="6">
                  <c:v>Urgencias por Accidente</c:v>
                </c:pt>
                <c:pt idx="7">
                  <c:v>Urgencias por Enfermedad</c:v>
                </c:pt>
                <c:pt idx="8">
                  <c:v>Certificado Médico</c:v>
                </c:pt>
                <c:pt idx="9">
                  <c:v>Parte Médico a Detenidos</c:v>
                </c:pt>
                <c:pt idx="10">
                  <c:v>Otros</c:v>
                </c:pt>
                <c:pt idx="11">
                  <c:v>TOTALES</c:v>
                </c:pt>
              </c:strCache>
            </c:strRef>
          </c:cat>
          <c:val>
            <c:numRef>
              <c:f>'Mar 23'!$C$9:$L$9</c:f>
              <c:numCache>
                <c:formatCode>[$-80A]General</c:formatCode>
                <c:ptCount val="10"/>
                <c:pt idx="0">
                  <c:v>0</c:v>
                </c:pt>
                <c:pt idx="1">
                  <c:v>33</c:v>
                </c:pt>
                <c:pt idx="2">
                  <c:v>27</c:v>
                </c:pt>
                <c:pt idx="3">
                  <c:v>109</c:v>
                </c:pt>
                <c:pt idx="4">
                  <c:v>77</c:v>
                </c:pt>
                <c:pt idx="5">
                  <c:v>74</c:v>
                </c:pt>
                <c:pt idx="6">
                  <c:v>294</c:v>
                </c:pt>
                <c:pt idx="7">
                  <c:v>224</c:v>
                </c:pt>
                <c:pt idx="8">
                  <c:v>104</c:v>
                </c:pt>
                <c:pt idx="9">
                  <c:v>101</c:v>
                </c:pt>
              </c:numCache>
            </c:numRef>
          </c:val>
          <c:extLst>
            <c:ext xmlns:c16="http://schemas.microsoft.com/office/drawing/2014/chart" uri="{C3380CC4-5D6E-409C-BE32-E72D297353CC}">
              <c16:uniqueId val="{00000001-A081-425B-9B88-BBC7BC085604}"/>
            </c:ext>
          </c:extLst>
        </c:ser>
        <c:ser>
          <c:idx val="2"/>
          <c:order val="2"/>
          <c:tx>
            <c:strRef>
              <c:f>'Mar 23'!$B$10</c:f>
              <c:strCache>
                <c:ptCount val="1"/>
                <c:pt idx="0">
                  <c:v>Niñas</c:v>
                </c:pt>
              </c:strCache>
            </c:strRef>
          </c:tx>
          <c:invertIfNegative val="0"/>
          <c:cat>
            <c:strRef>
              <c:f>'Mar 23'!$C$7:$N$7</c:f>
              <c:strCache>
                <c:ptCount val="12"/>
                <c:pt idx="0">
                  <c:v>Consultas de Pediatría</c:v>
                </c:pt>
                <c:pt idx="1">
                  <c:v>Medicina del Trabajo</c:v>
                </c:pt>
                <c:pt idx="2">
                  <c:v>Traslados de Ambulancia</c:v>
                </c:pt>
                <c:pt idx="3">
                  <c:v>Servicio de Ambulancia</c:v>
                </c:pt>
                <c:pt idx="4">
                  <c:v>Hospitalizaciones</c:v>
                </c:pt>
                <c:pt idx="5">
                  <c:v>Partes Médico por Lesiones</c:v>
                </c:pt>
                <c:pt idx="6">
                  <c:v>Urgencias por Accidente</c:v>
                </c:pt>
                <c:pt idx="7">
                  <c:v>Urgencias por Enfermedad</c:v>
                </c:pt>
                <c:pt idx="8">
                  <c:v>Certificado Médico</c:v>
                </c:pt>
                <c:pt idx="9">
                  <c:v>Parte Médico a Detenidos</c:v>
                </c:pt>
                <c:pt idx="10">
                  <c:v>Otros</c:v>
                </c:pt>
                <c:pt idx="11">
                  <c:v>TOTALES</c:v>
                </c:pt>
              </c:strCache>
            </c:strRef>
          </c:cat>
          <c:val>
            <c:numRef>
              <c:f>'Mar 23'!$C$10:$L$10</c:f>
              <c:numCache>
                <c:formatCode>[$-80A]General</c:formatCode>
                <c:ptCount val="10"/>
                <c:pt idx="0">
                  <c:v>0</c:v>
                </c:pt>
                <c:pt idx="2">
                  <c:v>1</c:v>
                </c:pt>
                <c:pt idx="3">
                  <c:v>15</c:v>
                </c:pt>
                <c:pt idx="4">
                  <c:v>26</c:v>
                </c:pt>
                <c:pt idx="5">
                  <c:v>11</c:v>
                </c:pt>
                <c:pt idx="6">
                  <c:v>114</c:v>
                </c:pt>
                <c:pt idx="7">
                  <c:v>221</c:v>
                </c:pt>
              </c:numCache>
            </c:numRef>
          </c:val>
          <c:extLst>
            <c:ext xmlns:c16="http://schemas.microsoft.com/office/drawing/2014/chart" uri="{C3380CC4-5D6E-409C-BE32-E72D297353CC}">
              <c16:uniqueId val="{00000002-A081-425B-9B88-BBC7BC085604}"/>
            </c:ext>
          </c:extLst>
        </c:ser>
        <c:ser>
          <c:idx val="3"/>
          <c:order val="3"/>
          <c:tx>
            <c:strRef>
              <c:f>'Mar 23'!$B$11</c:f>
              <c:strCache>
                <c:ptCount val="1"/>
                <c:pt idx="0">
                  <c:v>Niños</c:v>
                </c:pt>
              </c:strCache>
            </c:strRef>
          </c:tx>
          <c:invertIfNegative val="0"/>
          <c:cat>
            <c:strRef>
              <c:f>'Mar 23'!$C$7:$N$7</c:f>
              <c:strCache>
                <c:ptCount val="12"/>
                <c:pt idx="0">
                  <c:v>Consultas de Pediatría</c:v>
                </c:pt>
                <c:pt idx="1">
                  <c:v>Medicina del Trabajo</c:v>
                </c:pt>
                <c:pt idx="2">
                  <c:v>Traslados de Ambulancia</c:v>
                </c:pt>
                <c:pt idx="3">
                  <c:v>Servicio de Ambulancia</c:v>
                </c:pt>
                <c:pt idx="4">
                  <c:v>Hospitalizaciones</c:v>
                </c:pt>
                <c:pt idx="5">
                  <c:v>Partes Médico por Lesiones</c:v>
                </c:pt>
                <c:pt idx="6">
                  <c:v>Urgencias por Accidente</c:v>
                </c:pt>
                <c:pt idx="7">
                  <c:v>Urgencias por Enfermedad</c:v>
                </c:pt>
                <c:pt idx="8">
                  <c:v>Certificado Médico</c:v>
                </c:pt>
                <c:pt idx="9">
                  <c:v>Parte Médico a Detenidos</c:v>
                </c:pt>
                <c:pt idx="10">
                  <c:v>Otros</c:v>
                </c:pt>
                <c:pt idx="11">
                  <c:v>TOTALES</c:v>
                </c:pt>
              </c:strCache>
            </c:strRef>
          </c:cat>
          <c:val>
            <c:numRef>
              <c:f>'Mar 23'!$C$11:$L$11</c:f>
              <c:numCache>
                <c:formatCode>[$-80A]General</c:formatCode>
                <c:ptCount val="10"/>
                <c:pt idx="0">
                  <c:v>0</c:v>
                </c:pt>
                <c:pt idx="2">
                  <c:v>5</c:v>
                </c:pt>
                <c:pt idx="3">
                  <c:v>17</c:v>
                </c:pt>
                <c:pt idx="4">
                  <c:v>47</c:v>
                </c:pt>
                <c:pt idx="5">
                  <c:v>29</c:v>
                </c:pt>
                <c:pt idx="6">
                  <c:v>196</c:v>
                </c:pt>
                <c:pt idx="7">
                  <c:v>243</c:v>
                </c:pt>
              </c:numCache>
            </c:numRef>
          </c:val>
          <c:extLst>
            <c:ext xmlns:c16="http://schemas.microsoft.com/office/drawing/2014/chart" uri="{C3380CC4-5D6E-409C-BE32-E72D297353CC}">
              <c16:uniqueId val="{00000003-A081-425B-9B88-BBC7BC085604}"/>
            </c:ext>
          </c:extLst>
        </c:ser>
        <c:dLbls>
          <c:showLegendKey val="0"/>
          <c:showVal val="0"/>
          <c:showCatName val="0"/>
          <c:showSerName val="0"/>
          <c:showPercent val="0"/>
          <c:showBubbleSize val="0"/>
        </c:dLbls>
        <c:gapWidth val="150"/>
        <c:overlap val="100"/>
        <c:axId val="266594944"/>
        <c:axId val="266408320"/>
      </c:barChart>
      <c:catAx>
        <c:axId val="266594944"/>
        <c:scaling>
          <c:orientation val="minMax"/>
        </c:scaling>
        <c:delete val="0"/>
        <c:axPos val="b"/>
        <c:numFmt formatCode="General" sourceLinked="0"/>
        <c:majorTickMark val="out"/>
        <c:minorTickMark val="none"/>
        <c:tickLblPos val="nextTo"/>
        <c:crossAx val="266408320"/>
        <c:crosses val="autoZero"/>
        <c:auto val="1"/>
        <c:lblAlgn val="ctr"/>
        <c:lblOffset val="100"/>
        <c:noMultiLvlLbl val="0"/>
      </c:catAx>
      <c:valAx>
        <c:axId val="266408320"/>
        <c:scaling>
          <c:orientation val="minMax"/>
        </c:scaling>
        <c:delete val="0"/>
        <c:axPos val="l"/>
        <c:majorGridlines/>
        <c:numFmt formatCode="[$-80A]General" sourceLinked="1"/>
        <c:majorTickMark val="out"/>
        <c:minorTickMark val="none"/>
        <c:tickLblPos val="nextTo"/>
        <c:crossAx val="26659494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'Mar 23'!$B$32</c:f>
              <c:strCache>
                <c:ptCount val="1"/>
                <c:pt idx="0">
                  <c:v>Mujeres</c:v>
                </c:pt>
              </c:strCache>
            </c:strRef>
          </c:tx>
          <c:invertIfNegative val="0"/>
          <c:cat>
            <c:strRef>
              <c:f>'Mar 23'!$C$31:$L$31</c:f>
              <c:strCache>
                <c:ptCount val="10"/>
                <c:pt idx="0">
                  <c:v>Consultas de Traumatologia</c:v>
                </c:pt>
                <c:pt idx="1">
                  <c:v>Consultas 
de Odontologia</c:v>
                </c:pt>
                <c:pt idx="2">
                  <c:v>Traslados en Ambulancia</c:v>
                </c:pt>
                <c:pt idx="3">
                  <c:v>Servicio de Ambulancia</c:v>
                </c:pt>
                <c:pt idx="4">
                  <c:v>Hospitalizaciones</c:v>
                </c:pt>
                <c:pt idx="5">
                  <c:v>Partes Médico por Lesiones</c:v>
                </c:pt>
                <c:pt idx="6">
                  <c:v>Urgencias  por accidentes</c:v>
                </c:pt>
                <c:pt idx="7">
                  <c:v>Urgencias por Enfermedad</c:v>
                </c:pt>
                <c:pt idx="8">
                  <c:v>Certificados Médicos</c:v>
                </c:pt>
                <c:pt idx="9">
                  <c:v>Parte Médico a Detenidos</c:v>
                </c:pt>
              </c:strCache>
            </c:strRef>
          </c:cat>
          <c:val>
            <c:numRef>
              <c:f>'Mar 23'!$C$32:$L$32</c:f>
              <c:numCache>
                <c:formatCode>[$-80A]General</c:formatCode>
                <c:ptCount val="10"/>
                <c:pt idx="0">
                  <c:v>46</c:v>
                </c:pt>
                <c:pt idx="1">
                  <c:v>97</c:v>
                </c:pt>
                <c:pt idx="2">
                  <c:v>14</c:v>
                </c:pt>
                <c:pt idx="3">
                  <c:v>25</c:v>
                </c:pt>
                <c:pt idx="4">
                  <c:v>124</c:v>
                </c:pt>
                <c:pt idx="5">
                  <c:v>29</c:v>
                </c:pt>
                <c:pt idx="6">
                  <c:v>169</c:v>
                </c:pt>
                <c:pt idx="7">
                  <c:v>247</c:v>
                </c:pt>
                <c:pt idx="8">
                  <c:v>32</c:v>
                </c:pt>
                <c:pt idx="9">
                  <c:v>4</c:v>
                </c:pt>
              </c:numCache>
            </c:numRef>
          </c:val>
          <c:extLst>
            <c:ext xmlns:c16="http://schemas.microsoft.com/office/drawing/2014/chart" uri="{C3380CC4-5D6E-409C-BE32-E72D297353CC}">
              <c16:uniqueId val="{00000000-0ACB-4ED9-A03C-9F866BF9A8F1}"/>
            </c:ext>
          </c:extLst>
        </c:ser>
        <c:ser>
          <c:idx val="1"/>
          <c:order val="1"/>
          <c:tx>
            <c:strRef>
              <c:f>'Mar 23'!$B$33</c:f>
              <c:strCache>
                <c:ptCount val="1"/>
                <c:pt idx="0">
                  <c:v>Hombres</c:v>
                </c:pt>
              </c:strCache>
            </c:strRef>
          </c:tx>
          <c:invertIfNegative val="0"/>
          <c:cat>
            <c:strRef>
              <c:f>'Mar 23'!$C$31:$L$31</c:f>
              <c:strCache>
                <c:ptCount val="10"/>
                <c:pt idx="0">
                  <c:v>Consultas de Traumatologia</c:v>
                </c:pt>
                <c:pt idx="1">
                  <c:v>Consultas 
de Odontologia</c:v>
                </c:pt>
                <c:pt idx="2">
                  <c:v>Traslados en Ambulancia</c:v>
                </c:pt>
                <c:pt idx="3">
                  <c:v>Servicio de Ambulancia</c:v>
                </c:pt>
                <c:pt idx="4">
                  <c:v>Hospitalizaciones</c:v>
                </c:pt>
                <c:pt idx="5">
                  <c:v>Partes Médico por Lesiones</c:v>
                </c:pt>
                <c:pt idx="6">
                  <c:v>Urgencias  por accidentes</c:v>
                </c:pt>
                <c:pt idx="7">
                  <c:v>Urgencias por Enfermedad</c:v>
                </c:pt>
                <c:pt idx="8">
                  <c:v>Certificados Médicos</c:v>
                </c:pt>
                <c:pt idx="9">
                  <c:v>Parte Médico a Detenidos</c:v>
                </c:pt>
              </c:strCache>
            </c:strRef>
          </c:cat>
          <c:val>
            <c:numRef>
              <c:f>'Mar 23'!$C$33:$L$33</c:f>
              <c:numCache>
                <c:formatCode>[$-80A]General</c:formatCode>
                <c:ptCount val="10"/>
                <c:pt idx="0">
                  <c:v>38</c:v>
                </c:pt>
                <c:pt idx="1">
                  <c:v>59</c:v>
                </c:pt>
                <c:pt idx="2">
                  <c:v>31</c:v>
                </c:pt>
                <c:pt idx="3">
                  <c:v>53</c:v>
                </c:pt>
                <c:pt idx="4">
                  <c:v>98</c:v>
                </c:pt>
                <c:pt idx="5">
                  <c:v>73</c:v>
                </c:pt>
                <c:pt idx="6">
                  <c:v>192</c:v>
                </c:pt>
                <c:pt idx="7">
                  <c:v>164</c:v>
                </c:pt>
                <c:pt idx="8">
                  <c:v>54</c:v>
                </c:pt>
                <c:pt idx="9">
                  <c:v>11</c:v>
                </c:pt>
              </c:numCache>
            </c:numRef>
          </c:val>
          <c:extLst>
            <c:ext xmlns:c16="http://schemas.microsoft.com/office/drawing/2014/chart" uri="{C3380CC4-5D6E-409C-BE32-E72D297353CC}">
              <c16:uniqueId val="{00000001-0ACB-4ED9-A03C-9F866BF9A8F1}"/>
            </c:ext>
          </c:extLst>
        </c:ser>
        <c:ser>
          <c:idx val="2"/>
          <c:order val="2"/>
          <c:tx>
            <c:strRef>
              <c:f>'Mar 23'!$B$34</c:f>
              <c:strCache>
                <c:ptCount val="1"/>
                <c:pt idx="0">
                  <c:v>Niñas</c:v>
                </c:pt>
              </c:strCache>
            </c:strRef>
          </c:tx>
          <c:invertIfNegative val="0"/>
          <c:cat>
            <c:strRef>
              <c:f>'Mar 23'!$C$31:$L$31</c:f>
              <c:strCache>
                <c:ptCount val="10"/>
                <c:pt idx="0">
                  <c:v>Consultas de Traumatologia</c:v>
                </c:pt>
                <c:pt idx="1">
                  <c:v>Consultas 
de Odontologia</c:v>
                </c:pt>
                <c:pt idx="2">
                  <c:v>Traslados en Ambulancia</c:v>
                </c:pt>
                <c:pt idx="3">
                  <c:v>Servicio de Ambulancia</c:v>
                </c:pt>
                <c:pt idx="4">
                  <c:v>Hospitalizaciones</c:v>
                </c:pt>
                <c:pt idx="5">
                  <c:v>Partes Médico por Lesiones</c:v>
                </c:pt>
                <c:pt idx="6">
                  <c:v>Urgencias  por accidentes</c:v>
                </c:pt>
                <c:pt idx="7">
                  <c:v>Urgencias por Enfermedad</c:v>
                </c:pt>
                <c:pt idx="8">
                  <c:v>Certificados Médicos</c:v>
                </c:pt>
                <c:pt idx="9">
                  <c:v>Parte Médico a Detenidos</c:v>
                </c:pt>
              </c:strCache>
            </c:strRef>
          </c:cat>
          <c:val>
            <c:numRef>
              <c:f>'Mar 23'!$C$34:$L$34</c:f>
              <c:numCache>
                <c:formatCode>[$-80A]General</c:formatCode>
                <c:ptCount val="10"/>
                <c:pt idx="0">
                  <c:v>14</c:v>
                </c:pt>
                <c:pt idx="1">
                  <c:v>31</c:v>
                </c:pt>
                <c:pt idx="2">
                  <c:v>5</c:v>
                </c:pt>
                <c:pt idx="3">
                  <c:v>4</c:v>
                </c:pt>
                <c:pt idx="4">
                  <c:v>36</c:v>
                </c:pt>
                <c:pt idx="5">
                  <c:v>7</c:v>
                </c:pt>
                <c:pt idx="6">
                  <c:v>68</c:v>
                </c:pt>
                <c:pt idx="7">
                  <c:v>115</c:v>
                </c:pt>
              </c:numCache>
            </c:numRef>
          </c:val>
          <c:extLst>
            <c:ext xmlns:c16="http://schemas.microsoft.com/office/drawing/2014/chart" uri="{C3380CC4-5D6E-409C-BE32-E72D297353CC}">
              <c16:uniqueId val="{00000002-0ACB-4ED9-A03C-9F866BF9A8F1}"/>
            </c:ext>
          </c:extLst>
        </c:ser>
        <c:ser>
          <c:idx val="3"/>
          <c:order val="3"/>
          <c:tx>
            <c:strRef>
              <c:f>'Mar 23'!$B$35</c:f>
              <c:strCache>
                <c:ptCount val="1"/>
                <c:pt idx="0">
                  <c:v>Niños</c:v>
                </c:pt>
              </c:strCache>
            </c:strRef>
          </c:tx>
          <c:invertIfNegative val="0"/>
          <c:cat>
            <c:strRef>
              <c:f>'Mar 23'!$C$31:$L$31</c:f>
              <c:strCache>
                <c:ptCount val="10"/>
                <c:pt idx="0">
                  <c:v>Consultas de Traumatologia</c:v>
                </c:pt>
                <c:pt idx="1">
                  <c:v>Consultas 
de Odontologia</c:v>
                </c:pt>
                <c:pt idx="2">
                  <c:v>Traslados en Ambulancia</c:v>
                </c:pt>
                <c:pt idx="3">
                  <c:v>Servicio de Ambulancia</c:v>
                </c:pt>
                <c:pt idx="4">
                  <c:v>Hospitalizaciones</c:v>
                </c:pt>
                <c:pt idx="5">
                  <c:v>Partes Médico por Lesiones</c:v>
                </c:pt>
                <c:pt idx="6">
                  <c:v>Urgencias  por accidentes</c:v>
                </c:pt>
                <c:pt idx="7">
                  <c:v>Urgencias por Enfermedad</c:v>
                </c:pt>
                <c:pt idx="8">
                  <c:v>Certificados Médicos</c:v>
                </c:pt>
                <c:pt idx="9">
                  <c:v>Parte Médico a Detenidos</c:v>
                </c:pt>
              </c:strCache>
            </c:strRef>
          </c:cat>
          <c:val>
            <c:numRef>
              <c:f>'Mar 23'!$C$35:$L$35</c:f>
              <c:numCache>
                <c:formatCode>[$-80A]General</c:formatCode>
                <c:ptCount val="10"/>
                <c:pt idx="0">
                  <c:v>15</c:v>
                </c:pt>
                <c:pt idx="1">
                  <c:v>10</c:v>
                </c:pt>
                <c:pt idx="2">
                  <c:v>7</c:v>
                </c:pt>
                <c:pt idx="3">
                  <c:v>5</c:v>
                </c:pt>
                <c:pt idx="4">
                  <c:v>49</c:v>
                </c:pt>
                <c:pt idx="5">
                  <c:v>20</c:v>
                </c:pt>
                <c:pt idx="6">
                  <c:v>131</c:v>
                </c:pt>
                <c:pt idx="7">
                  <c:v>128</c:v>
                </c:pt>
              </c:numCache>
            </c:numRef>
          </c:val>
          <c:extLst>
            <c:ext xmlns:c16="http://schemas.microsoft.com/office/drawing/2014/chart" uri="{C3380CC4-5D6E-409C-BE32-E72D297353CC}">
              <c16:uniqueId val="{00000003-0ACB-4ED9-A03C-9F866BF9A8F1}"/>
            </c:ext>
          </c:extLst>
        </c:ser>
        <c:dLbls>
          <c:showLegendKey val="0"/>
          <c:showVal val="0"/>
          <c:showCatName val="0"/>
          <c:showSerName val="0"/>
          <c:showPercent val="0"/>
          <c:showBubbleSize val="0"/>
        </c:dLbls>
        <c:gapWidth val="150"/>
        <c:overlap val="100"/>
        <c:axId val="266457088"/>
        <c:axId val="266458624"/>
      </c:barChart>
      <c:catAx>
        <c:axId val="266457088"/>
        <c:scaling>
          <c:orientation val="minMax"/>
        </c:scaling>
        <c:delete val="0"/>
        <c:axPos val="b"/>
        <c:numFmt formatCode="General" sourceLinked="0"/>
        <c:majorTickMark val="out"/>
        <c:minorTickMark val="none"/>
        <c:tickLblPos val="nextTo"/>
        <c:crossAx val="266458624"/>
        <c:crosses val="autoZero"/>
        <c:auto val="1"/>
        <c:lblAlgn val="ctr"/>
        <c:lblOffset val="100"/>
        <c:noMultiLvlLbl val="0"/>
      </c:catAx>
      <c:valAx>
        <c:axId val="266458624"/>
        <c:scaling>
          <c:orientation val="minMax"/>
        </c:scaling>
        <c:delete val="0"/>
        <c:axPos val="l"/>
        <c:majorGridlines/>
        <c:numFmt formatCode="[$-80A]General" sourceLinked="1"/>
        <c:majorTickMark val="out"/>
        <c:minorTickMark val="none"/>
        <c:tickLblPos val="nextTo"/>
        <c:crossAx val="26645708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'Mar 23'!$B$56</c:f>
              <c:strCache>
                <c:ptCount val="1"/>
                <c:pt idx="0">
                  <c:v>Mujeres</c:v>
                </c:pt>
              </c:strCache>
            </c:strRef>
          </c:tx>
          <c:invertIfNegative val="0"/>
          <c:cat>
            <c:strRef>
              <c:f>'Mar 23'!$C$55:$K$55</c:f>
              <c:strCache>
                <c:ptCount val="9"/>
                <c:pt idx="0">
                  <c:v>Consultas Generales</c:v>
                </c:pt>
                <c:pt idx="1">
                  <c:v>Traslados en ambulancia</c:v>
                </c:pt>
                <c:pt idx="2">
                  <c:v>Servicio de Ambulancia</c:v>
                </c:pt>
                <c:pt idx="3">
                  <c:v>Hospitalizaciones</c:v>
                </c:pt>
                <c:pt idx="4">
                  <c:v>Parte Médico por Lesiones</c:v>
                </c:pt>
                <c:pt idx="5">
                  <c:v>Urgencias por Accidente</c:v>
                </c:pt>
                <c:pt idx="6">
                  <c:v>Urgencias por Enfermedad</c:v>
                </c:pt>
                <c:pt idx="7">
                  <c:v>Certificados Médicos</c:v>
                </c:pt>
                <c:pt idx="8">
                  <c:v>Parte Médico a Detenidos</c:v>
                </c:pt>
              </c:strCache>
            </c:strRef>
          </c:cat>
          <c:val>
            <c:numRef>
              <c:f>'Mar 23'!$C$56:$K$56</c:f>
              <c:numCache>
                <c:formatCode>[$-80A]General</c:formatCode>
                <c:ptCount val="9"/>
                <c:pt idx="0">
                  <c:v>0</c:v>
                </c:pt>
                <c:pt idx="1">
                  <c:v>0</c:v>
                </c:pt>
                <c:pt idx="2">
                  <c:v>25</c:v>
                </c:pt>
                <c:pt idx="3">
                  <c:v>0</c:v>
                </c:pt>
                <c:pt idx="4">
                  <c:v>0</c:v>
                </c:pt>
                <c:pt idx="5">
                  <c:v>0</c:v>
                </c:pt>
                <c:pt idx="6">
                  <c:v>0</c:v>
                </c:pt>
                <c:pt idx="7">
                  <c:v>0</c:v>
                </c:pt>
                <c:pt idx="8">
                  <c:v>0</c:v>
                </c:pt>
              </c:numCache>
            </c:numRef>
          </c:val>
          <c:extLst>
            <c:ext xmlns:c16="http://schemas.microsoft.com/office/drawing/2014/chart" uri="{C3380CC4-5D6E-409C-BE32-E72D297353CC}">
              <c16:uniqueId val="{00000000-5265-45DD-A028-63D19DF3A2F5}"/>
            </c:ext>
          </c:extLst>
        </c:ser>
        <c:ser>
          <c:idx val="1"/>
          <c:order val="1"/>
          <c:tx>
            <c:strRef>
              <c:f>'Mar 23'!$B$57</c:f>
              <c:strCache>
                <c:ptCount val="1"/>
                <c:pt idx="0">
                  <c:v>Hombres</c:v>
                </c:pt>
              </c:strCache>
            </c:strRef>
          </c:tx>
          <c:invertIfNegative val="0"/>
          <c:cat>
            <c:strRef>
              <c:f>'Mar 23'!$C$55:$K$55</c:f>
              <c:strCache>
                <c:ptCount val="9"/>
                <c:pt idx="0">
                  <c:v>Consultas Generales</c:v>
                </c:pt>
                <c:pt idx="1">
                  <c:v>Traslados en ambulancia</c:v>
                </c:pt>
                <c:pt idx="2">
                  <c:v>Servicio de Ambulancia</c:v>
                </c:pt>
                <c:pt idx="3">
                  <c:v>Hospitalizaciones</c:v>
                </c:pt>
                <c:pt idx="4">
                  <c:v>Parte Médico por Lesiones</c:v>
                </c:pt>
                <c:pt idx="5">
                  <c:v>Urgencias por Accidente</c:v>
                </c:pt>
                <c:pt idx="6">
                  <c:v>Urgencias por Enfermedad</c:v>
                </c:pt>
                <c:pt idx="7">
                  <c:v>Certificados Médicos</c:v>
                </c:pt>
                <c:pt idx="8">
                  <c:v>Parte Médico a Detenidos</c:v>
                </c:pt>
              </c:strCache>
            </c:strRef>
          </c:cat>
          <c:val>
            <c:numRef>
              <c:f>'Mar 23'!$C$57:$K$57</c:f>
              <c:numCache>
                <c:formatCode>[$-80A]General</c:formatCode>
                <c:ptCount val="9"/>
                <c:pt idx="0">
                  <c:v>0</c:v>
                </c:pt>
                <c:pt idx="1">
                  <c:v>0</c:v>
                </c:pt>
                <c:pt idx="2">
                  <c:v>48</c:v>
                </c:pt>
                <c:pt idx="3">
                  <c:v>0</c:v>
                </c:pt>
                <c:pt idx="4">
                  <c:v>0</c:v>
                </c:pt>
                <c:pt idx="5">
                  <c:v>0</c:v>
                </c:pt>
                <c:pt idx="6">
                  <c:v>0</c:v>
                </c:pt>
                <c:pt idx="7">
                  <c:v>0</c:v>
                </c:pt>
                <c:pt idx="8">
                  <c:v>0</c:v>
                </c:pt>
              </c:numCache>
            </c:numRef>
          </c:val>
          <c:extLst>
            <c:ext xmlns:c16="http://schemas.microsoft.com/office/drawing/2014/chart" uri="{C3380CC4-5D6E-409C-BE32-E72D297353CC}">
              <c16:uniqueId val="{00000001-5265-45DD-A028-63D19DF3A2F5}"/>
            </c:ext>
          </c:extLst>
        </c:ser>
        <c:ser>
          <c:idx val="2"/>
          <c:order val="2"/>
          <c:tx>
            <c:strRef>
              <c:f>'Mar 23'!$B$58</c:f>
              <c:strCache>
                <c:ptCount val="1"/>
                <c:pt idx="0">
                  <c:v>Niñas</c:v>
                </c:pt>
              </c:strCache>
            </c:strRef>
          </c:tx>
          <c:invertIfNegative val="0"/>
          <c:cat>
            <c:strRef>
              <c:f>'Mar 23'!$C$55:$K$55</c:f>
              <c:strCache>
                <c:ptCount val="9"/>
                <c:pt idx="0">
                  <c:v>Consultas Generales</c:v>
                </c:pt>
                <c:pt idx="1">
                  <c:v>Traslados en ambulancia</c:v>
                </c:pt>
                <c:pt idx="2">
                  <c:v>Servicio de Ambulancia</c:v>
                </c:pt>
                <c:pt idx="3">
                  <c:v>Hospitalizaciones</c:v>
                </c:pt>
                <c:pt idx="4">
                  <c:v>Parte Médico por Lesiones</c:v>
                </c:pt>
                <c:pt idx="5">
                  <c:v>Urgencias por Accidente</c:v>
                </c:pt>
                <c:pt idx="6">
                  <c:v>Urgencias por Enfermedad</c:v>
                </c:pt>
                <c:pt idx="7">
                  <c:v>Certificados Médicos</c:v>
                </c:pt>
                <c:pt idx="8">
                  <c:v>Parte Médico a Detenidos</c:v>
                </c:pt>
              </c:strCache>
            </c:strRef>
          </c:cat>
          <c:val>
            <c:numRef>
              <c:f>'Mar 23'!$C$58:$K$58</c:f>
              <c:numCache>
                <c:formatCode>[$-80A]General</c:formatCode>
                <c:ptCount val="9"/>
                <c:pt idx="0">
                  <c:v>0</c:v>
                </c:pt>
                <c:pt idx="1">
                  <c:v>0</c:v>
                </c:pt>
                <c:pt idx="2">
                  <c:v>7</c:v>
                </c:pt>
                <c:pt idx="3">
                  <c:v>0</c:v>
                </c:pt>
                <c:pt idx="4">
                  <c:v>0</c:v>
                </c:pt>
                <c:pt idx="5">
                  <c:v>0</c:v>
                </c:pt>
                <c:pt idx="6">
                  <c:v>0</c:v>
                </c:pt>
                <c:pt idx="7">
                  <c:v>0</c:v>
                </c:pt>
                <c:pt idx="8">
                  <c:v>0</c:v>
                </c:pt>
              </c:numCache>
            </c:numRef>
          </c:val>
          <c:extLst>
            <c:ext xmlns:c16="http://schemas.microsoft.com/office/drawing/2014/chart" uri="{C3380CC4-5D6E-409C-BE32-E72D297353CC}">
              <c16:uniqueId val="{00000002-5265-45DD-A028-63D19DF3A2F5}"/>
            </c:ext>
          </c:extLst>
        </c:ser>
        <c:ser>
          <c:idx val="3"/>
          <c:order val="3"/>
          <c:tx>
            <c:strRef>
              <c:f>'Mar 23'!$B$59</c:f>
              <c:strCache>
                <c:ptCount val="1"/>
                <c:pt idx="0">
                  <c:v>Niños</c:v>
                </c:pt>
              </c:strCache>
            </c:strRef>
          </c:tx>
          <c:invertIfNegative val="0"/>
          <c:cat>
            <c:strRef>
              <c:f>'Mar 23'!$C$55:$K$55</c:f>
              <c:strCache>
                <c:ptCount val="9"/>
                <c:pt idx="0">
                  <c:v>Consultas Generales</c:v>
                </c:pt>
                <c:pt idx="1">
                  <c:v>Traslados en ambulancia</c:v>
                </c:pt>
                <c:pt idx="2">
                  <c:v>Servicio de Ambulancia</c:v>
                </c:pt>
                <c:pt idx="3">
                  <c:v>Hospitalizaciones</c:v>
                </c:pt>
                <c:pt idx="4">
                  <c:v>Parte Médico por Lesiones</c:v>
                </c:pt>
                <c:pt idx="5">
                  <c:v>Urgencias por Accidente</c:v>
                </c:pt>
                <c:pt idx="6">
                  <c:v>Urgencias por Enfermedad</c:v>
                </c:pt>
                <c:pt idx="7">
                  <c:v>Certificados Médicos</c:v>
                </c:pt>
                <c:pt idx="8">
                  <c:v>Parte Médico a Detenidos</c:v>
                </c:pt>
              </c:strCache>
            </c:strRef>
          </c:cat>
          <c:val>
            <c:numRef>
              <c:f>'Mar 23'!$C$59:$K$59</c:f>
              <c:numCache>
                <c:formatCode>[$-80A]General</c:formatCode>
                <c:ptCount val="9"/>
                <c:pt idx="0">
                  <c:v>0</c:v>
                </c:pt>
                <c:pt idx="1">
                  <c:v>0</c:v>
                </c:pt>
                <c:pt idx="2">
                  <c:v>8</c:v>
                </c:pt>
                <c:pt idx="3">
                  <c:v>0</c:v>
                </c:pt>
                <c:pt idx="4">
                  <c:v>0</c:v>
                </c:pt>
                <c:pt idx="5">
                  <c:v>0</c:v>
                </c:pt>
                <c:pt idx="6">
                  <c:v>0</c:v>
                </c:pt>
                <c:pt idx="7">
                  <c:v>0</c:v>
                </c:pt>
                <c:pt idx="8">
                  <c:v>0</c:v>
                </c:pt>
              </c:numCache>
            </c:numRef>
          </c:val>
          <c:extLst>
            <c:ext xmlns:c16="http://schemas.microsoft.com/office/drawing/2014/chart" uri="{C3380CC4-5D6E-409C-BE32-E72D297353CC}">
              <c16:uniqueId val="{00000003-5265-45DD-A028-63D19DF3A2F5}"/>
            </c:ext>
          </c:extLst>
        </c:ser>
        <c:dLbls>
          <c:showLegendKey val="0"/>
          <c:showVal val="0"/>
          <c:showCatName val="0"/>
          <c:showSerName val="0"/>
          <c:showPercent val="0"/>
          <c:showBubbleSize val="0"/>
        </c:dLbls>
        <c:gapWidth val="150"/>
        <c:overlap val="100"/>
        <c:axId val="267539584"/>
        <c:axId val="267541120"/>
      </c:barChart>
      <c:catAx>
        <c:axId val="267539584"/>
        <c:scaling>
          <c:orientation val="minMax"/>
        </c:scaling>
        <c:delete val="0"/>
        <c:axPos val="b"/>
        <c:numFmt formatCode="General" sourceLinked="0"/>
        <c:majorTickMark val="out"/>
        <c:minorTickMark val="none"/>
        <c:tickLblPos val="nextTo"/>
        <c:crossAx val="267541120"/>
        <c:crosses val="autoZero"/>
        <c:auto val="1"/>
        <c:lblAlgn val="ctr"/>
        <c:lblOffset val="100"/>
        <c:noMultiLvlLbl val="0"/>
      </c:catAx>
      <c:valAx>
        <c:axId val="267541120"/>
        <c:scaling>
          <c:orientation val="minMax"/>
        </c:scaling>
        <c:delete val="0"/>
        <c:axPos val="l"/>
        <c:majorGridlines/>
        <c:numFmt formatCode="[$-80A]General" sourceLinked="1"/>
        <c:majorTickMark val="out"/>
        <c:minorTickMark val="none"/>
        <c:tickLblPos val="nextTo"/>
        <c:crossAx val="26753958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overlay val="0"/>
    </c:title>
    <c:autoTitleDeleted val="0"/>
    <c:plotArea>
      <c:layout/>
      <c:barChart>
        <c:barDir val="col"/>
        <c:grouping val="stacked"/>
        <c:varyColors val="0"/>
        <c:ser>
          <c:idx val="0"/>
          <c:order val="0"/>
          <c:tx>
            <c:strRef>
              <c:f>'Mar 23'!$R$2</c:f>
              <c:strCache>
                <c:ptCount val="1"/>
                <c:pt idx="0">
                  <c:v>No 
CONSUL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'Mar 23'!$Q$3:$Q$6</c:f>
              <c:strCache>
                <c:ptCount val="4"/>
                <c:pt idx="0">
                  <c:v>CABECERA</c:v>
                </c:pt>
                <c:pt idx="1">
                  <c:v>MAJADAS</c:v>
                </c:pt>
                <c:pt idx="2">
                  <c:v>SAN JOSE DEL 15</c:v>
                </c:pt>
                <c:pt idx="3">
                  <c:v>SUMA</c:v>
                </c:pt>
              </c:strCache>
            </c:strRef>
          </c:cat>
          <c:val>
            <c:numRef>
              <c:f>'Mar 23'!$R$3:$R$6</c:f>
              <c:numCache>
                <c:formatCode>[$-80A]General</c:formatCode>
                <c:ptCount val="4"/>
                <c:pt idx="0">
                  <c:v>6835</c:v>
                </c:pt>
                <c:pt idx="1">
                  <c:v>4849</c:v>
                </c:pt>
                <c:pt idx="2">
                  <c:v>88</c:v>
                </c:pt>
                <c:pt idx="3">
                  <c:v>11772</c:v>
                </c:pt>
              </c:numCache>
            </c:numRef>
          </c:val>
          <c:extLst>
            <c:ext xmlns:c16="http://schemas.microsoft.com/office/drawing/2014/chart" uri="{C3380CC4-5D6E-409C-BE32-E72D297353CC}">
              <c16:uniqueId val="{00000000-0301-4352-94C8-B1B508714FE8}"/>
            </c:ext>
          </c:extLst>
        </c:ser>
        <c:dLbls>
          <c:showLegendKey val="0"/>
          <c:showVal val="1"/>
          <c:showCatName val="0"/>
          <c:showSerName val="0"/>
          <c:showPercent val="0"/>
          <c:showBubbleSize val="0"/>
        </c:dLbls>
        <c:gapWidth val="95"/>
        <c:overlap val="100"/>
        <c:axId val="267579776"/>
        <c:axId val="267582464"/>
      </c:barChart>
      <c:catAx>
        <c:axId val="267579776"/>
        <c:scaling>
          <c:orientation val="minMax"/>
        </c:scaling>
        <c:delete val="0"/>
        <c:axPos val="b"/>
        <c:numFmt formatCode="General" sourceLinked="0"/>
        <c:majorTickMark val="none"/>
        <c:minorTickMark val="none"/>
        <c:tickLblPos val="nextTo"/>
        <c:crossAx val="267582464"/>
        <c:crosses val="autoZero"/>
        <c:auto val="1"/>
        <c:lblAlgn val="ctr"/>
        <c:lblOffset val="100"/>
        <c:noMultiLvlLbl val="0"/>
      </c:catAx>
      <c:valAx>
        <c:axId val="267582464"/>
        <c:scaling>
          <c:orientation val="minMax"/>
        </c:scaling>
        <c:delete val="1"/>
        <c:axPos val="l"/>
        <c:numFmt formatCode="[$-80A]General" sourceLinked="1"/>
        <c:majorTickMark val="out"/>
        <c:minorTickMark val="none"/>
        <c:tickLblPos val="nextTo"/>
        <c:crossAx val="267579776"/>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4.png"/><Relationship Id="rId5" Type="http://schemas.openxmlformats.org/officeDocument/2006/relationships/chart" Target="../charts/chart4.xml"/><Relationship Id="rId4"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18403</xdr:colOff>
      <xdr:row>1</xdr:row>
      <xdr:rowOff>9526</xdr:rowOff>
    </xdr:from>
    <xdr:to>
      <xdr:col>11</xdr:col>
      <xdr:colOff>266700</xdr:colOff>
      <xdr:row>3</xdr:row>
      <xdr:rowOff>161925</xdr:rowOff>
    </xdr:to>
    <xdr:pic>
      <xdr:nvPicPr>
        <xdr:cNvPr id="2" name="1 Imagen" descr="C:\Users\usuario\Downloads\WhatsApp Image 2018-10-09 at 14.17.13.jpe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03" y="171451"/>
          <a:ext cx="1200797" cy="53339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21167</xdr:colOff>
      <xdr:row>1</xdr:row>
      <xdr:rowOff>21167</xdr:rowOff>
    </xdr:from>
    <xdr:to>
      <xdr:col>10</xdr:col>
      <xdr:colOff>73666</xdr:colOff>
      <xdr:row>3</xdr:row>
      <xdr:rowOff>118534</xdr:rowOff>
    </xdr:to>
    <xdr:pic>
      <xdr:nvPicPr>
        <xdr:cNvPr id="2" name="1 Imagen" descr="C:\Users\usuario\Downloads\WhatsApp Image 2018-10-09 at 14.17.13.jpe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467" y="173567"/>
          <a:ext cx="1033574" cy="51223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32280</xdr:colOff>
      <xdr:row>1</xdr:row>
      <xdr:rowOff>17462</xdr:rowOff>
    </xdr:from>
    <xdr:to>
      <xdr:col>2</xdr:col>
      <xdr:colOff>228600</xdr:colOff>
      <xdr:row>3</xdr:row>
      <xdr:rowOff>152399</xdr:rowOff>
    </xdr:to>
    <xdr:pic>
      <xdr:nvPicPr>
        <xdr:cNvPr id="2" name="1 Imagen" descr="C:\Users\usuario\Downloads\WhatsApp Image 2018-10-09 at 14.17.13.jpe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6580" y="93662"/>
          <a:ext cx="834495" cy="515937"/>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74524</xdr:colOff>
      <xdr:row>2</xdr:row>
      <xdr:rowOff>78976</xdr:rowOff>
    </xdr:from>
    <xdr:ext cx="1592352" cy="511574"/>
    <xdr:pic>
      <xdr:nvPicPr>
        <xdr:cNvPr id="2" name="Imagen 2">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531724" y="669526"/>
          <a:ext cx="1592352" cy="511574"/>
        </a:xfrm>
        <a:prstGeom prst="rect">
          <a:avLst/>
        </a:prstGeom>
        <a:noFill/>
        <a:ln>
          <a:noFill/>
        </a:ln>
      </xdr:spPr>
    </xdr:pic>
    <xdr:clientData/>
  </xdr:oneCellAnchor>
  <xdr:oneCellAnchor>
    <xdr:from>
      <xdr:col>1</xdr:col>
      <xdr:colOff>86401</xdr:colOff>
      <xdr:row>50</xdr:row>
      <xdr:rowOff>50401</xdr:rowOff>
    </xdr:from>
    <xdr:ext cx="1614492" cy="511574"/>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549044" y="15208758"/>
          <a:ext cx="1614492" cy="511574"/>
        </a:xfrm>
        <a:prstGeom prst="rect">
          <a:avLst/>
        </a:prstGeom>
        <a:noFill/>
        <a:ln>
          <a:noFill/>
        </a:ln>
      </xdr:spPr>
    </xdr:pic>
    <xdr:clientData/>
  </xdr:oneCellAnchor>
  <xdr:twoCellAnchor>
    <xdr:from>
      <xdr:col>1</xdr:col>
      <xdr:colOff>911680</xdr:colOff>
      <xdr:row>11</xdr:row>
      <xdr:rowOff>108855</xdr:rowOff>
    </xdr:from>
    <xdr:to>
      <xdr:col>12</xdr:col>
      <xdr:colOff>0</xdr:colOff>
      <xdr:row>18</xdr:row>
      <xdr:rowOff>530678</xdr:rowOff>
    </xdr:to>
    <xdr:graphicFrame macro="">
      <xdr:nvGraphicFramePr>
        <xdr:cNvPr id="4" name="3 Gráfico">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xdr:col>
      <xdr:colOff>0</xdr:colOff>
      <xdr:row>26</xdr:row>
      <xdr:rowOff>0</xdr:rowOff>
    </xdr:from>
    <xdr:ext cx="1592352" cy="511574"/>
    <xdr:pic>
      <xdr:nvPicPr>
        <xdr:cNvPr id="5" name="Imagen 2">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462643" y="10463893"/>
          <a:ext cx="1592352" cy="511574"/>
        </a:xfrm>
        <a:prstGeom prst="rect">
          <a:avLst/>
        </a:prstGeom>
        <a:noFill/>
        <a:ln>
          <a:noFill/>
        </a:ln>
      </xdr:spPr>
    </xdr:pic>
    <xdr:clientData/>
  </xdr:oneCellAnchor>
  <xdr:twoCellAnchor>
    <xdr:from>
      <xdr:col>2</xdr:col>
      <xdr:colOff>40820</xdr:colOff>
      <xdr:row>35</xdr:row>
      <xdr:rowOff>16328</xdr:rowOff>
    </xdr:from>
    <xdr:to>
      <xdr:col>12</xdr:col>
      <xdr:colOff>762000</xdr:colOff>
      <xdr:row>41</xdr:row>
      <xdr:rowOff>517070</xdr:rowOff>
    </xdr:to>
    <xdr:graphicFrame macro="">
      <xdr:nvGraphicFramePr>
        <xdr:cNvPr id="7" name="6 Gráfico">
          <a:extLst>
            <a:ext uri="{FF2B5EF4-FFF2-40B4-BE49-F238E27FC236}">
              <a16:creationId xmlns:a16="http://schemas.microsoft.com/office/drawing/2014/main" id="{00000000-0008-0000-03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54426</xdr:colOff>
      <xdr:row>59</xdr:row>
      <xdr:rowOff>0</xdr:rowOff>
    </xdr:from>
    <xdr:to>
      <xdr:col>10</xdr:col>
      <xdr:colOff>748392</xdr:colOff>
      <xdr:row>64</xdr:row>
      <xdr:rowOff>364671</xdr:rowOff>
    </xdr:to>
    <xdr:graphicFrame macro="">
      <xdr:nvGraphicFramePr>
        <xdr:cNvPr id="8" name="7 Gráfico">
          <a:extLst>
            <a:ext uri="{FF2B5EF4-FFF2-40B4-BE49-F238E27FC236}">
              <a16:creationId xmlns:a16="http://schemas.microsoft.com/office/drawing/2014/main" id="{00000000-0008-0000-03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693963</xdr:colOff>
      <xdr:row>7</xdr:row>
      <xdr:rowOff>16328</xdr:rowOff>
    </xdr:from>
    <xdr:to>
      <xdr:col>21</xdr:col>
      <xdr:colOff>707571</xdr:colOff>
      <xdr:row>16</xdr:row>
      <xdr:rowOff>122464</xdr:rowOff>
    </xdr:to>
    <xdr:graphicFrame macro="">
      <xdr:nvGraphicFramePr>
        <xdr:cNvPr id="9" name="8 Gráfico">
          <a:extLst>
            <a:ext uri="{FF2B5EF4-FFF2-40B4-BE49-F238E27FC236}">
              <a16:creationId xmlns:a16="http://schemas.microsoft.com/office/drawing/2014/main" id="{00000000-0008-0000-03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0</xdr:col>
      <xdr:colOff>74523</xdr:colOff>
      <xdr:row>1</xdr:row>
      <xdr:rowOff>78976</xdr:rowOff>
    </xdr:from>
    <xdr:ext cx="1392327" cy="511574"/>
    <xdr:pic>
      <xdr:nvPicPr>
        <xdr:cNvPr id="2" name="Imagen 2">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74523" y="317101"/>
          <a:ext cx="1392327" cy="511574"/>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74523</xdr:colOff>
      <xdr:row>1</xdr:row>
      <xdr:rowOff>62279</xdr:rowOff>
    </xdr:from>
    <xdr:ext cx="1620927" cy="490171"/>
    <xdr:pic>
      <xdr:nvPicPr>
        <xdr:cNvPr id="2" name="Imagen 2">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74523" y="300404"/>
          <a:ext cx="1620927" cy="490171"/>
        </a:xfrm>
        <a:prstGeom prst="rect">
          <a:avLst/>
        </a:prstGeom>
        <a:noFill/>
        <a:ln>
          <a:noFill/>
        </a:ln>
      </xdr:spPr>
    </xdr:pic>
    <xdr:clientData/>
  </xdr:oneCellAnchor>
  <xdr:oneCellAnchor>
    <xdr:from>
      <xdr:col>0</xdr:col>
      <xdr:colOff>74524</xdr:colOff>
      <xdr:row>1</xdr:row>
      <xdr:rowOff>62279</xdr:rowOff>
    </xdr:from>
    <xdr:ext cx="1363751" cy="490171"/>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74524" y="300404"/>
          <a:ext cx="1363751" cy="490171"/>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86401</xdr:colOff>
      <xdr:row>1</xdr:row>
      <xdr:rowOff>50401</xdr:rowOff>
    </xdr:from>
    <xdr:ext cx="1304249" cy="511574"/>
    <xdr:pic>
      <xdr:nvPicPr>
        <xdr:cNvPr id="2" name="Imagen 2">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86401" y="288526"/>
          <a:ext cx="1304249" cy="511574"/>
        </a:xfrm>
        <a:prstGeom prst="rect">
          <a:avLst/>
        </a:prstGeom>
        <a:noFill/>
        <a:ln>
          <a:noFill/>
        </a:ln>
      </xdr:spPr>
    </xdr:pic>
    <xdr:clientData/>
  </xdr:oneCellAnchor>
  <xdr:oneCellAnchor>
    <xdr:from>
      <xdr:col>0</xdr:col>
      <xdr:colOff>86401</xdr:colOff>
      <xdr:row>1</xdr:row>
      <xdr:rowOff>50401</xdr:rowOff>
    </xdr:from>
    <xdr:ext cx="1342349" cy="511574"/>
    <xdr:pic>
      <xdr:nvPicPr>
        <xdr:cNvPr id="3" name="Imagen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86401" y="288526"/>
          <a:ext cx="1342349" cy="511574"/>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43"/>
  <sheetViews>
    <sheetView zoomScale="90" zoomScaleNormal="90" workbookViewId="0">
      <pane ySplit="6" topLeftCell="A20" activePane="bottomLeft" state="frozen"/>
      <selection pane="bottomLeft" activeCell="AV38" sqref="AV38"/>
    </sheetView>
  </sheetViews>
  <sheetFormatPr baseColWidth="10" defaultColWidth="9.140625" defaultRowHeight="15" x14ac:dyDescent="0.25"/>
  <cols>
    <col min="1" max="1" width="6.85546875" customWidth="1"/>
    <col min="2" max="2" width="3.5703125" customWidth="1"/>
    <col min="3" max="3" width="3.140625" customWidth="1"/>
    <col min="4" max="4" width="1.5703125" hidden="1" customWidth="1"/>
    <col min="5" max="5" width="2.85546875" customWidth="1"/>
    <col min="6" max="6" width="3" hidden="1" customWidth="1"/>
    <col min="7" max="7" width="4.140625" hidden="1" customWidth="1"/>
    <col min="8" max="8" width="4.5703125" hidden="1" customWidth="1"/>
    <col min="9" max="9" width="4.140625" hidden="1" customWidth="1"/>
    <col min="10" max="10" width="4.42578125" hidden="1" customWidth="1"/>
    <col min="11" max="11" width="4.7109375" customWidth="1"/>
    <col min="12" max="12" width="4.28515625" customWidth="1"/>
    <col min="13" max="17" width="4.7109375" customWidth="1"/>
    <col min="18" max="18" width="4.140625" customWidth="1"/>
    <col min="19" max="21" width="4.7109375" customWidth="1"/>
    <col min="22" max="22" width="3.85546875" customWidth="1"/>
    <col min="23" max="23" width="4.85546875" customWidth="1"/>
    <col min="24" max="24" width="4" customWidth="1"/>
    <col min="25" max="26" width="4.28515625" customWidth="1"/>
    <col min="27" max="27" width="4.85546875" customWidth="1"/>
    <col min="28" max="28" width="3.7109375" customWidth="1"/>
    <col min="29" max="29" width="4.7109375" customWidth="1"/>
    <col min="30" max="30" width="5" customWidth="1"/>
    <col min="31" max="31" width="5.28515625" customWidth="1"/>
    <col min="32" max="32" width="4.5703125" customWidth="1"/>
    <col min="33" max="33" width="5.7109375" customWidth="1"/>
    <col min="34" max="34" width="4.7109375" customWidth="1"/>
    <col min="35" max="35" width="4.42578125" customWidth="1"/>
    <col min="36" max="36" width="5" customWidth="1"/>
    <col min="37" max="37" width="4.28515625" customWidth="1"/>
    <col min="38" max="38" width="4.140625" customWidth="1"/>
    <col min="39" max="39" width="3.85546875" customWidth="1"/>
    <col min="40" max="40" width="6.140625" customWidth="1"/>
    <col min="41" max="41" width="0.85546875" hidden="1" customWidth="1"/>
    <col min="42" max="42" width="1.42578125" hidden="1" customWidth="1"/>
    <col min="43" max="43" width="5.28515625" customWidth="1"/>
    <col min="44" max="44" width="5.140625" customWidth="1"/>
    <col min="45" max="45" width="5.5703125" customWidth="1"/>
    <col min="46" max="46" width="2.140625" customWidth="1"/>
    <col min="47" max="48" width="5.7109375" customWidth="1"/>
    <col min="49" max="49" width="4.42578125" hidden="1" customWidth="1"/>
  </cols>
  <sheetData>
    <row r="1" spans="1:49" ht="12" customHeight="1" thickBot="1" x14ac:dyDescent="0.3"/>
    <row r="2" spans="1:49" x14ac:dyDescent="0.25">
      <c r="B2" s="287" t="s">
        <v>134</v>
      </c>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288"/>
      <c r="AO2" s="288"/>
      <c r="AP2" s="288"/>
      <c r="AQ2" s="288"/>
      <c r="AR2" s="288"/>
      <c r="AS2" s="288"/>
      <c r="AT2" s="288"/>
      <c r="AU2" s="288"/>
      <c r="AV2" s="288"/>
      <c r="AW2" s="289"/>
    </row>
    <row r="3" spans="1:49" x14ac:dyDescent="0.25">
      <c r="B3" s="290"/>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2"/>
    </row>
    <row r="4" spans="1:49" ht="15" customHeight="1" thickBot="1" x14ac:dyDescent="0.3">
      <c r="B4" s="293"/>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c r="AO4" s="294"/>
      <c r="AP4" s="294"/>
      <c r="AQ4" s="294"/>
      <c r="AR4" s="294"/>
      <c r="AS4" s="294"/>
      <c r="AT4" s="294"/>
      <c r="AU4" s="294"/>
      <c r="AV4" s="294"/>
      <c r="AW4" s="295"/>
    </row>
    <row r="5" spans="1:49" ht="30" customHeight="1" thickBot="1" x14ac:dyDescent="0.3">
      <c r="B5" s="296" t="s">
        <v>0</v>
      </c>
      <c r="C5" s="297"/>
      <c r="D5" s="300" t="s">
        <v>6</v>
      </c>
      <c r="E5" s="301"/>
      <c r="F5" s="302"/>
      <c r="G5" s="281" t="s">
        <v>38</v>
      </c>
      <c r="H5" s="282"/>
      <c r="I5" s="282"/>
      <c r="J5" s="283"/>
      <c r="K5" s="281" t="s">
        <v>34</v>
      </c>
      <c r="L5" s="282"/>
      <c r="M5" s="281" t="s">
        <v>12</v>
      </c>
      <c r="N5" s="282"/>
      <c r="O5" s="282"/>
      <c r="P5" s="306"/>
      <c r="Q5" s="281" t="s">
        <v>33</v>
      </c>
      <c r="R5" s="282"/>
      <c r="S5" s="282"/>
      <c r="T5" s="306"/>
      <c r="U5" s="307" t="s">
        <v>13</v>
      </c>
      <c r="V5" s="308"/>
      <c r="W5" s="308"/>
      <c r="X5" s="309"/>
      <c r="Y5" s="281" t="s">
        <v>15</v>
      </c>
      <c r="Z5" s="282"/>
      <c r="AA5" s="282"/>
      <c r="AB5" s="283"/>
      <c r="AC5" s="281" t="s">
        <v>16</v>
      </c>
      <c r="AD5" s="282"/>
      <c r="AE5" s="282"/>
      <c r="AF5" s="283"/>
      <c r="AG5" s="281" t="s">
        <v>17</v>
      </c>
      <c r="AH5" s="282"/>
      <c r="AI5" s="282"/>
      <c r="AJ5" s="283"/>
      <c r="AK5" s="281" t="s">
        <v>8</v>
      </c>
      <c r="AL5" s="283"/>
      <c r="AM5" s="281" t="s">
        <v>18</v>
      </c>
      <c r="AN5" s="283"/>
      <c r="AO5" s="279" t="s">
        <v>19</v>
      </c>
      <c r="AP5" s="279" t="s">
        <v>20</v>
      </c>
      <c r="AQ5" s="279" t="s">
        <v>21</v>
      </c>
      <c r="AR5" s="279" t="s">
        <v>22</v>
      </c>
      <c r="AS5" s="279" t="s">
        <v>23</v>
      </c>
      <c r="AT5" s="279" t="s">
        <v>24</v>
      </c>
      <c r="AU5" s="279" t="s">
        <v>37</v>
      </c>
      <c r="AV5" s="279" t="s">
        <v>25</v>
      </c>
      <c r="AW5" s="279" t="s">
        <v>26</v>
      </c>
    </row>
    <row r="6" spans="1:49" ht="36" customHeight="1" thickBot="1" x14ac:dyDescent="0.3">
      <c r="B6" s="298"/>
      <c r="C6" s="299"/>
      <c r="D6" s="303"/>
      <c r="E6" s="304"/>
      <c r="F6" s="305"/>
      <c r="G6" s="3" t="s">
        <v>10</v>
      </c>
      <c r="H6" s="3" t="s">
        <v>39</v>
      </c>
      <c r="I6" s="3" t="s">
        <v>9</v>
      </c>
      <c r="J6" s="3" t="s">
        <v>40</v>
      </c>
      <c r="K6" s="3" t="s">
        <v>7</v>
      </c>
      <c r="L6" s="3" t="s">
        <v>14</v>
      </c>
      <c r="M6" s="3" t="s">
        <v>11</v>
      </c>
      <c r="N6" s="3" t="s">
        <v>14</v>
      </c>
      <c r="O6" s="3" t="s">
        <v>10</v>
      </c>
      <c r="P6" s="3" t="s">
        <v>9</v>
      </c>
      <c r="Q6" s="3" t="s">
        <v>11</v>
      </c>
      <c r="R6" s="3" t="s">
        <v>14</v>
      </c>
      <c r="S6" s="3" t="s">
        <v>10</v>
      </c>
      <c r="T6" s="3" t="s">
        <v>9</v>
      </c>
      <c r="U6" s="4" t="s">
        <v>11</v>
      </c>
      <c r="V6" s="3" t="s">
        <v>14</v>
      </c>
      <c r="W6" s="3" t="s">
        <v>10</v>
      </c>
      <c r="X6" s="3" t="s">
        <v>9</v>
      </c>
      <c r="Y6" s="3" t="s">
        <v>11</v>
      </c>
      <c r="Z6" s="3" t="s">
        <v>14</v>
      </c>
      <c r="AA6" s="3" t="s">
        <v>10</v>
      </c>
      <c r="AB6" s="3" t="s">
        <v>9</v>
      </c>
      <c r="AC6" s="3" t="s">
        <v>11</v>
      </c>
      <c r="AD6" s="3" t="s">
        <v>14</v>
      </c>
      <c r="AE6" s="3" t="s">
        <v>10</v>
      </c>
      <c r="AF6" s="3" t="s">
        <v>9</v>
      </c>
      <c r="AG6" s="4" t="s">
        <v>11</v>
      </c>
      <c r="AH6" s="3" t="s">
        <v>14</v>
      </c>
      <c r="AI6" s="3" t="s">
        <v>10</v>
      </c>
      <c r="AJ6" s="3" t="s">
        <v>9</v>
      </c>
      <c r="AK6" s="4" t="s">
        <v>7</v>
      </c>
      <c r="AL6" s="3" t="s">
        <v>31</v>
      </c>
      <c r="AM6" s="4" t="s">
        <v>7</v>
      </c>
      <c r="AN6" s="3" t="s">
        <v>14</v>
      </c>
      <c r="AO6" s="280"/>
      <c r="AP6" s="280"/>
      <c r="AQ6" s="280"/>
      <c r="AR6" s="280"/>
      <c r="AS6" s="280"/>
      <c r="AT6" s="280"/>
      <c r="AU6" s="280"/>
      <c r="AV6" s="280"/>
      <c r="AW6" s="280"/>
    </row>
    <row r="7" spans="1:49" ht="15.75" customHeight="1" x14ac:dyDescent="0.25">
      <c r="A7" s="32" t="s">
        <v>42</v>
      </c>
      <c r="B7" s="33">
        <v>1</v>
      </c>
      <c r="C7" s="1"/>
      <c r="D7" s="284"/>
      <c r="E7" s="285"/>
      <c r="F7" s="286"/>
      <c r="G7" s="24"/>
      <c r="H7" s="24"/>
      <c r="I7" s="24"/>
      <c r="J7" s="24"/>
      <c r="K7" s="24"/>
      <c r="L7" s="24"/>
      <c r="M7" s="24">
        <v>1</v>
      </c>
      <c r="N7" s="24">
        <v>0</v>
      </c>
      <c r="O7" s="24">
        <v>0</v>
      </c>
      <c r="P7" s="24">
        <v>0</v>
      </c>
      <c r="Q7" s="24">
        <v>4</v>
      </c>
      <c r="R7" s="24">
        <v>1</v>
      </c>
      <c r="S7" s="24">
        <v>0</v>
      </c>
      <c r="T7" s="24">
        <v>1</v>
      </c>
      <c r="U7" s="24">
        <v>4</v>
      </c>
      <c r="V7" s="24">
        <v>0</v>
      </c>
      <c r="W7" s="24">
        <v>0</v>
      </c>
      <c r="X7" s="24">
        <v>1</v>
      </c>
      <c r="Y7" s="24">
        <v>1</v>
      </c>
      <c r="Z7" s="24">
        <v>1</v>
      </c>
      <c r="AA7" s="24">
        <v>0</v>
      </c>
      <c r="AB7" s="24">
        <v>0</v>
      </c>
      <c r="AC7" s="24">
        <v>6</v>
      </c>
      <c r="AD7" s="24">
        <v>3</v>
      </c>
      <c r="AE7" s="24">
        <v>1</v>
      </c>
      <c r="AF7" s="24">
        <v>7</v>
      </c>
      <c r="AG7" s="24">
        <v>12</v>
      </c>
      <c r="AH7" s="24">
        <v>6</v>
      </c>
      <c r="AI7" s="24">
        <v>6</v>
      </c>
      <c r="AJ7" s="24">
        <v>11</v>
      </c>
      <c r="AK7" s="24">
        <v>3</v>
      </c>
      <c r="AL7" s="24">
        <v>4</v>
      </c>
      <c r="AM7" s="24">
        <v>1</v>
      </c>
      <c r="AN7" s="24">
        <v>5</v>
      </c>
      <c r="AO7" s="24"/>
      <c r="AP7" s="24"/>
      <c r="AQ7" s="24">
        <v>2</v>
      </c>
      <c r="AR7" s="24">
        <v>1</v>
      </c>
      <c r="AS7" s="24">
        <v>27</v>
      </c>
      <c r="AT7" s="24"/>
      <c r="AU7" s="24">
        <v>0</v>
      </c>
      <c r="AV7" s="24">
        <v>72</v>
      </c>
      <c r="AW7" s="25"/>
    </row>
    <row r="8" spans="1:49" ht="15.75" customHeight="1" x14ac:dyDescent="0.25">
      <c r="A8" s="32" t="s">
        <v>1</v>
      </c>
      <c r="B8" s="33">
        <v>2</v>
      </c>
      <c r="C8" s="1"/>
      <c r="D8" s="274"/>
      <c r="E8" s="274"/>
      <c r="F8" s="274"/>
      <c r="G8" s="24"/>
      <c r="H8" s="24"/>
      <c r="I8" s="24"/>
      <c r="J8" s="24"/>
      <c r="K8" s="24"/>
      <c r="L8" s="24"/>
      <c r="M8" s="24">
        <v>1</v>
      </c>
      <c r="N8" s="24">
        <v>1</v>
      </c>
      <c r="O8" s="24">
        <v>0</v>
      </c>
      <c r="P8" s="24">
        <v>0</v>
      </c>
      <c r="Q8" s="24">
        <v>4</v>
      </c>
      <c r="R8" s="24">
        <v>4</v>
      </c>
      <c r="S8" s="24">
        <v>0</v>
      </c>
      <c r="T8" s="24">
        <v>2</v>
      </c>
      <c r="U8" s="24">
        <v>4</v>
      </c>
      <c r="V8" s="24">
        <v>3</v>
      </c>
      <c r="W8" s="24">
        <v>0</v>
      </c>
      <c r="X8" s="24">
        <v>1</v>
      </c>
      <c r="Y8" s="24">
        <v>2</v>
      </c>
      <c r="Z8" s="24">
        <v>1</v>
      </c>
      <c r="AA8" s="24">
        <v>0</v>
      </c>
      <c r="AB8" s="24">
        <v>2</v>
      </c>
      <c r="AC8" s="24">
        <v>6</v>
      </c>
      <c r="AD8" s="24">
        <v>5</v>
      </c>
      <c r="AE8" s="24">
        <v>1</v>
      </c>
      <c r="AF8" s="24">
        <v>7</v>
      </c>
      <c r="AG8" s="24">
        <v>13</v>
      </c>
      <c r="AH8" s="24">
        <v>6</v>
      </c>
      <c r="AI8" s="24">
        <v>6</v>
      </c>
      <c r="AJ8" s="24">
        <v>3</v>
      </c>
      <c r="AK8" s="24">
        <v>3</v>
      </c>
      <c r="AL8" s="24">
        <v>6</v>
      </c>
      <c r="AM8" s="24">
        <v>0</v>
      </c>
      <c r="AN8" s="24">
        <v>0</v>
      </c>
      <c r="AO8" s="24"/>
      <c r="AP8" s="24"/>
      <c r="AQ8" s="24">
        <v>5</v>
      </c>
      <c r="AR8" s="24">
        <v>2</v>
      </c>
      <c r="AS8" s="24">
        <v>43</v>
      </c>
      <c r="AT8" s="24"/>
      <c r="AU8" s="24">
        <v>0</v>
      </c>
      <c r="AV8" s="24">
        <v>63</v>
      </c>
      <c r="AW8" s="25"/>
    </row>
    <row r="9" spans="1:49" ht="15.75" customHeight="1" x14ac:dyDescent="0.25">
      <c r="A9" s="32" t="s">
        <v>2</v>
      </c>
      <c r="B9" s="33">
        <v>3</v>
      </c>
      <c r="C9" s="1"/>
      <c r="D9" s="274"/>
      <c r="E9" s="274"/>
      <c r="F9" s="274"/>
      <c r="G9" s="24"/>
      <c r="H9" s="24"/>
      <c r="I9" s="24"/>
      <c r="J9" s="24"/>
      <c r="K9" s="24"/>
      <c r="L9" s="24"/>
      <c r="M9" s="24">
        <v>1</v>
      </c>
      <c r="N9" s="24">
        <v>0</v>
      </c>
      <c r="O9" s="24">
        <v>0</v>
      </c>
      <c r="P9" s="24">
        <v>0</v>
      </c>
      <c r="Q9" s="24">
        <v>6</v>
      </c>
      <c r="R9" s="24">
        <v>4</v>
      </c>
      <c r="S9" s="24">
        <v>0</v>
      </c>
      <c r="T9" s="24">
        <v>0</v>
      </c>
      <c r="U9" s="24">
        <v>4</v>
      </c>
      <c r="V9" s="24">
        <v>0</v>
      </c>
      <c r="W9" s="24">
        <v>0</v>
      </c>
      <c r="X9" s="24">
        <v>1</v>
      </c>
      <c r="Y9" s="24">
        <v>1</v>
      </c>
      <c r="Z9" s="24">
        <v>0</v>
      </c>
      <c r="AA9" s="24">
        <v>2</v>
      </c>
      <c r="AB9" s="24">
        <v>0</v>
      </c>
      <c r="AC9" s="24">
        <v>11</v>
      </c>
      <c r="AD9" s="24">
        <v>7</v>
      </c>
      <c r="AE9" s="24">
        <v>5</v>
      </c>
      <c r="AF9" s="24">
        <v>3</v>
      </c>
      <c r="AG9" s="24">
        <v>10</v>
      </c>
      <c r="AH9" s="24">
        <v>8</v>
      </c>
      <c r="AI9" s="24">
        <v>5</v>
      </c>
      <c r="AJ9" s="24">
        <v>6</v>
      </c>
      <c r="AK9" s="24">
        <v>0</v>
      </c>
      <c r="AL9" s="24">
        <v>3</v>
      </c>
      <c r="AM9" s="24">
        <v>0</v>
      </c>
      <c r="AN9" s="24">
        <v>2</v>
      </c>
      <c r="AO9" s="24"/>
      <c r="AP9" s="24"/>
      <c r="AQ9" s="24">
        <v>8</v>
      </c>
      <c r="AR9" s="24">
        <v>5</v>
      </c>
      <c r="AS9" s="24">
        <v>28</v>
      </c>
      <c r="AT9" s="24"/>
      <c r="AU9" s="24">
        <v>3</v>
      </c>
      <c r="AV9" s="24">
        <v>62</v>
      </c>
      <c r="AW9" s="25"/>
    </row>
    <row r="10" spans="1:49" ht="15.75" customHeight="1" x14ac:dyDescent="0.25">
      <c r="A10" s="32" t="s">
        <v>41</v>
      </c>
      <c r="B10" s="34">
        <v>4</v>
      </c>
      <c r="C10" s="1"/>
      <c r="D10" s="274"/>
      <c r="E10" s="274"/>
      <c r="F10" s="274"/>
      <c r="G10" s="24"/>
      <c r="H10" s="24"/>
      <c r="I10" s="24"/>
      <c r="J10" s="24"/>
      <c r="K10" s="24"/>
      <c r="L10" s="24"/>
      <c r="M10" s="24">
        <v>0</v>
      </c>
      <c r="N10" s="24">
        <v>1</v>
      </c>
      <c r="O10" s="24">
        <v>1</v>
      </c>
      <c r="P10" s="24">
        <v>2</v>
      </c>
      <c r="Q10" s="24">
        <v>2</v>
      </c>
      <c r="R10" s="24">
        <v>6</v>
      </c>
      <c r="S10" s="24">
        <v>1</v>
      </c>
      <c r="T10" s="24">
        <v>1</v>
      </c>
      <c r="U10" s="24">
        <v>4</v>
      </c>
      <c r="V10" s="24">
        <v>1</v>
      </c>
      <c r="W10" s="24">
        <v>1</v>
      </c>
      <c r="X10" s="24">
        <v>0</v>
      </c>
      <c r="Y10" s="24">
        <v>0</v>
      </c>
      <c r="Z10" s="24">
        <v>1</v>
      </c>
      <c r="AA10" s="24">
        <v>0</v>
      </c>
      <c r="AB10" s="24">
        <v>2</v>
      </c>
      <c r="AC10" s="24">
        <v>8</v>
      </c>
      <c r="AD10" s="24">
        <v>8</v>
      </c>
      <c r="AE10" s="24">
        <v>3</v>
      </c>
      <c r="AF10" s="24">
        <v>4</v>
      </c>
      <c r="AG10" s="24">
        <v>7</v>
      </c>
      <c r="AH10" s="24">
        <v>3</v>
      </c>
      <c r="AI10" s="24">
        <v>10</v>
      </c>
      <c r="AJ10" s="24">
        <v>7</v>
      </c>
      <c r="AK10" s="24">
        <v>0</v>
      </c>
      <c r="AL10" s="24">
        <v>0</v>
      </c>
      <c r="AM10" s="24">
        <v>0</v>
      </c>
      <c r="AN10" s="24">
        <v>5</v>
      </c>
      <c r="AO10" s="24"/>
      <c r="AP10" s="24"/>
      <c r="AQ10" s="24">
        <v>5</v>
      </c>
      <c r="AR10" s="24">
        <v>5</v>
      </c>
      <c r="AS10" s="24">
        <v>27</v>
      </c>
      <c r="AT10" s="24"/>
      <c r="AU10" s="24">
        <v>0</v>
      </c>
      <c r="AV10" s="24">
        <v>50</v>
      </c>
      <c r="AW10" s="25"/>
    </row>
    <row r="11" spans="1:49" ht="15.75" customHeight="1" x14ac:dyDescent="0.25">
      <c r="A11" s="32" t="s">
        <v>3</v>
      </c>
      <c r="B11" s="33">
        <v>5</v>
      </c>
      <c r="C11" s="1"/>
      <c r="D11" s="274"/>
      <c r="E11" s="274"/>
      <c r="F11" s="274"/>
      <c r="G11" s="24"/>
      <c r="H11" s="24"/>
      <c r="I11" s="24"/>
      <c r="J11" s="24"/>
      <c r="K11" s="24"/>
      <c r="L11" s="24"/>
      <c r="M11" s="24">
        <v>1</v>
      </c>
      <c r="N11" s="24">
        <v>1</v>
      </c>
      <c r="O11" s="24">
        <v>0</v>
      </c>
      <c r="P11" s="24">
        <v>0</v>
      </c>
      <c r="Q11" s="24">
        <v>2</v>
      </c>
      <c r="R11" s="24">
        <v>6</v>
      </c>
      <c r="S11" s="24">
        <v>1</v>
      </c>
      <c r="T11" s="24">
        <v>1</v>
      </c>
      <c r="U11" s="24">
        <v>3</v>
      </c>
      <c r="V11" s="24">
        <v>6</v>
      </c>
      <c r="W11" s="24">
        <v>0</v>
      </c>
      <c r="X11" s="24">
        <v>1</v>
      </c>
      <c r="Y11" s="24">
        <v>3</v>
      </c>
      <c r="Z11" s="24">
        <v>2</v>
      </c>
      <c r="AA11" s="24">
        <v>0</v>
      </c>
      <c r="AB11" s="24">
        <v>1</v>
      </c>
      <c r="AC11" s="24">
        <v>8</v>
      </c>
      <c r="AD11" s="24">
        <v>6</v>
      </c>
      <c r="AE11" s="24">
        <v>7</v>
      </c>
      <c r="AF11" s="24">
        <v>5</v>
      </c>
      <c r="AG11" s="24">
        <v>11</v>
      </c>
      <c r="AH11" s="24">
        <v>6</v>
      </c>
      <c r="AI11" s="24">
        <v>7</v>
      </c>
      <c r="AJ11" s="24">
        <v>5</v>
      </c>
      <c r="AK11" s="24">
        <v>1</v>
      </c>
      <c r="AL11" s="24">
        <v>5</v>
      </c>
      <c r="AM11" s="24">
        <v>0</v>
      </c>
      <c r="AN11" s="24">
        <v>7</v>
      </c>
      <c r="AO11" s="24"/>
      <c r="AP11" s="24"/>
      <c r="AQ11" s="24">
        <v>8</v>
      </c>
      <c r="AR11" s="24">
        <v>3</v>
      </c>
      <c r="AS11" s="24">
        <v>36</v>
      </c>
      <c r="AT11" s="24"/>
      <c r="AU11" s="24">
        <v>0</v>
      </c>
      <c r="AV11" s="24">
        <v>68</v>
      </c>
      <c r="AW11" s="26"/>
    </row>
    <row r="12" spans="1:49" ht="15.75" customHeight="1" x14ac:dyDescent="0.25">
      <c r="A12" s="32" t="s">
        <v>4</v>
      </c>
      <c r="B12" s="34">
        <v>6</v>
      </c>
      <c r="C12" s="1"/>
      <c r="D12" s="274"/>
      <c r="E12" s="274"/>
      <c r="F12" s="274"/>
      <c r="G12" s="24"/>
      <c r="H12" s="24"/>
      <c r="I12" s="24"/>
      <c r="J12" s="24"/>
      <c r="K12" s="24">
        <v>6</v>
      </c>
      <c r="L12" s="24">
        <v>24</v>
      </c>
      <c r="M12" s="24">
        <v>0</v>
      </c>
      <c r="N12" s="24">
        <v>0</v>
      </c>
      <c r="O12" s="24">
        <v>0</v>
      </c>
      <c r="P12" s="24">
        <v>0</v>
      </c>
      <c r="Q12" s="24">
        <v>2</v>
      </c>
      <c r="R12" s="24">
        <v>2</v>
      </c>
      <c r="S12" s="24">
        <v>2</v>
      </c>
      <c r="T12" s="24">
        <v>2</v>
      </c>
      <c r="U12" s="24">
        <v>1</v>
      </c>
      <c r="V12" s="24">
        <v>2</v>
      </c>
      <c r="W12" s="24">
        <v>0</v>
      </c>
      <c r="X12" s="24">
        <v>1</v>
      </c>
      <c r="Y12" s="24">
        <v>3</v>
      </c>
      <c r="Z12" s="24">
        <v>3</v>
      </c>
      <c r="AA12" s="24">
        <v>0</v>
      </c>
      <c r="AB12" s="24">
        <v>1</v>
      </c>
      <c r="AC12" s="24">
        <v>11</v>
      </c>
      <c r="AD12" s="24">
        <v>9</v>
      </c>
      <c r="AE12" s="24">
        <v>3</v>
      </c>
      <c r="AF12" s="24">
        <v>9</v>
      </c>
      <c r="AG12" s="24">
        <v>13</v>
      </c>
      <c r="AH12" s="24">
        <v>13</v>
      </c>
      <c r="AI12" s="24">
        <v>6</v>
      </c>
      <c r="AJ12" s="24">
        <v>8</v>
      </c>
      <c r="AK12" s="24">
        <v>2</v>
      </c>
      <c r="AL12" s="24">
        <v>8</v>
      </c>
      <c r="AM12" s="24">
        <v>0</v>
      </c>
      <c r="AN12" s="24">
        <v>2</v>
      </c>
      <c r="AO12" s="24"/>
      <c r="AP12" s="24"/>
      <c r="AQ12" s="24">
        <v>5</v>
      </c>
      <c r="AR12" s="24">
        <v>3</v>
      </c>
      <c r="AS12" s="24">
        <v>26</v>
      </c>
      <c r="AT12" s="24"/>
      <c r="AU12" s="24">
        <v>4</v>
      </c>
      <c r="AV12" s="24">
        <v>94</v>
      </c>
      <c r="AW12" s="27"/>
    </row>
    <row r="13" spans="1:49" ht="15.75" customHeight="1" x14ac:dyDescent="0.25">
      <c r="A13" s="32" t="s">
        <v>5</v>
      </c>
      <c r="B13" s="33">
        <v>7</v>
      </c>
      <c r="C13" s="1"/>
      <c r="D13" s="274"/>
      <c r="E13" s="274"/>
      <c r="F13" s="274"/>
      <c r="G13" s="24"/>
      <c r="H13" s="24"/>
      <c r="I13" s="24"/>
      <c r="J13" s="24"/>
      <c r="K13" s="24"/>
      <c r="L13" s="24"/>
      <c r="M13" s="24">
        <v>0</v>
      </c>
      <c r="N13" s="24">
        <v>1</v>
      </c>
      <c r="O13" s="24">
        <v>0</v>
      </c>
      <c r="P13" s="24">
        <v>2</v>
      </c>
      <c r="Q13" s="24">
        <v>0</v>
      </c>
      <c r="R13" s="24">
        <v>0</v>
      </c>
      <c r="S13" s="24">
        <v>0</v>
      </c>
      <c r="T13" s="24">
        <v>0</v>
      </c>
      <c r="U13" s="24">
        <v>3</v>
      </c>
      <c r="V13" s="24">
        <v>6</v>
      </c>
      <c r="W13" s="24">
        <v>0</v>
      </c>
      <c r="X13" s="24">
        <v>2</v>
      </c>
      <c r="Y13" s="24">
        <v>1</v>
      </c>
      <c r="Z13" s="24">
        <v>0</v>
      </c>
      <c r="AA13" s="24">
        <v>0</v>
      </c>
      <c r="AB13" s="24">
        <v>1</v>
      </c>
      <c r="AC13" s="24">
        <v>10</v>
      </c>
      <c r="AD13" s="24">
        <v>16</v>
      </c>
      <c r="AE13" s="24">
        <v>5</v>
      </c>
      <c r="AF13" s="24">
        <v>6</v>
      </c>
      <c r="AG13" s="24">
        <v>17</v>
      </c>
      <c r="AH13" s="24">
        <v>9</v>
      </c>
      <c r="AI13" s="24">
        <v>9</v>
      </c>
      <c r="AJ13" s="24">
        <v>4</v>
      </c>
      <c r="AK13" s="24">
        <v>2</v>
      </c>
      <c r="AL13" s="24">
        <v>9</v>
      </c>
      <c r="AM13" s="24">
        <v>1</v>
      </c>
      <c r="AN13" s="24">
        <v>4</v>
      </c>
      <c r="AO13" s="24"/>
      <c r="AP13" s="24"/>
      <c r="AQ13" s="24">
        <v>10</v>
      </c>
      <c r="AR13" s="24">
        <v>4</v>
      </c>
      <c r="AS13" s="24">
        <v>58</v>
      </c>
      <c r="AT13" s="24"/>
      <c r="AU13" s="24">
        <v>0</v>
      </c>
      <c r="AV13" s="24">
        <v>91</v>
      </c>
      <c r="AW13" s="25"/>
    </row>
    <row r="14" spans="1:49" ht="15.75" customHeight="1" x14ac:dyDescent="0.25">
      <c r="A14" s="32" t="s">
        <v>42</v>
      </c>
      <c r="B14" s="33">
        <v>8</v>
      </c>
      <c r="C14" s="1"/>
      <c r="D14" s="274"/>
      <c r="E14" s="274"/>
      <c r="F14" s="274"/>
      <c r="G14" s="24"/>
      <c r="H14" s="24"/>
      <c r="I14" s="24"/>
      <c r="J14" s="24"/>
      <c r="K14" s="24"/>
      <c r="L14" s="24"/>
      <c r="M14" s="24">
        <v>0</v>
      </c>
      <c r="N14" s="24">
        <v>2</v>
      </c>
      <c r="O14" s="24">
        <v>0</v>
      </c>
      <c r="P14" s="24">
        <v>0</v>
      </c>
      <c r="Q14" s="24">
        <v>2</v>
      </c>
      <c r="R14" s="24">
        <v>5</v>
      </c>
      <c r="S14" s="24">
        <v>1</v>
      </c>
      <c r="T14" s="24">
        <v>2</v>
      </c>
      <c r="U14" s="24">
        <v>3</v>
      </c>
      <c r="V14" s="24">
        <v>3</v>
      </c>
      <c r="W14" s="24">
        <v>1</v>
      </c>
      <c r="X14" s="24">
        <v>1</v>
      </c>
      <c r="Y14" s="24">
        <v>4</v>
      </c>
      <c r="Z14" s="24">
        <v>3</v>
      </c>
      <c r="AA14" s="24">
        <v>0</v>
      </c>
      <c r="AB14" s="24">
        <v>1</v>
      </c>
      <c r="AC14" s="24">
        <v>10</v>
      </c>
      <c r="AD14" s="24">
        <v>12</v>
      </c>
      <c r="AE14" s="24">
        <v>4</v>
      </c>
      <c r="AF14" s="24">
        <v>6</v>
      </c>
      <c r="AG14" s="24">
        <v>10</v>
      </c>
      <c r="AH14" s="24">
        <v>6</v>
      </c>
      <c r="AI14" s="24">
        <v>5</v>
      </c>
      <c r="AJ14" s="24">
        <v>6</v>
      </c>
      <c r="AK14" s="24">
        <v>2</v>
      </c>
      <c r="AL14" s="24">
        <v>5</v>
      </c>
      <c r="AM14" s="24">
        <v>0</v>
      </c>
      <c r="AN14" s="24">
        <v>3</v>
      </c>
      <c r="AO14" s="24"/>
      <c r="AP14" s="24"/>
      <c r="AQ14" s="24">
        <v>6</v>
      </c>
      <c r="AR14" s="24">
        <v>4</v>
      </c>
      <c r="AS14" s="24">
        <v>58</v>
      </c>
      <c r="AT14" s="24"/>
      <c r="AU14" s="24">
        <v>0</v>
      </c>
      <c r="AV14" s="24">
        <v>71</v>
      </c>
      <c r="AW14" s="25"/>
    </row>
    <row r="15" spans="1:49" ht="15.75" customHeight="1" x14ac:dyDescent="0.25">
      <c r="A15" s="32" t="s">
        <v>1</v>
      </c>
      <c r="B15" s="34">
        <v>9</v>
      </c>
      <c r="C15" s="1"/>
      <c r="D15" s="274"/>
      <c r="E15" s="274"/>
      <c r="F15" s="274"/>
      <c r="G15" s="24"/>
      <c r="H15" s="24"/>
      <c r="I15" s="24"/>
      <c r="J15" s="24"/>
      <c r="K15" s="24">
        <v>3</v>
      </c>
      <c r="L15" s="24">
        <v>2</v>
      </c>
      <c r="M15" s="24">
        <v>0</v>
      </c>
      <c r="N15" s="24">
        <v>0</v>
      </c>
      <c r="O15" s="24">
        <v>0</v>
      </c>
      <c r="P15" s="24">
        <v>0</v>
      </c>
      <c r="Q15" s="24">
        <v>6</v>
      </c>
      <c r="R15" s="24">
        <v>2</v>
      </c>
      <c r="S15" s="24">
        <v>1</v>
      </c>
      <c r="T15" s="24">
        <v>2</v>
      </c>
      <c r="U15" s="24">
        <v>5</v>
      </c>
      <c r="V15" s="24">
        <v>1</v>
      </c>
      <c r="W15" s="24">
        <v>4</v>
      </c>
      <c r="X15" s="24">
        <v>1</v>
      </c>
      <c r="Y15" s="24">
        <v>2</v>
      </c>
      <c r="Z15" s="24">
        <v>3</v>
      </c>
      <c r="AA15" s="24">
        <v>2</v>
      </c>
      <c r="AB15" s="24">
        <v>0</v>
      </c>
      <c r="AC15" s="24">
        <v>16</v>
      </c>
      <c r="AD15" s="24">
        <v>7</v>
      </c>
      <c r="AE15" s="24">
        <v>8</v>
      </c>
      <c r="AF15" s="24">
        <v>3</v>
      </c>
      <c r="AG15" s="24">
        <v>11</v>
      </c>
      <c r="AH15" s="24">
        <v>3</v>
      </c>
      <c r="AI15" s="24">
        <v>9</v>
      </c>
      <c r="AJ15" s="24">
        <v>7</v>
      </c>
      <c r="AK15" s="24">
        <v>1</v>
      </c>
      <c r="AL15" s="24">
        <v>4</v>
      </c>
      <c r="AM15" s="24">
        <v>0</v>
      </c>
      <c r="AN15" s="24">
        <v>1</v>
      </c>
      <c r="AO15" s="24"/>
      <c r="AP15" s="24"/>
      <c r="AQ15" s="24">
        <v>9</v>
      </c>
      <c r="AR15" s="24">
        <v>3</v>
      </c>
      <c r="AS15" s="24">
        <v>45</v>
      </c>
      <c r="AT15" s="24"/>
      <c r="AU15" s="24">
        <v>0</v>
      </c>
      <c r="AV15" s="24">
        <v>78</v>
      </c>
      <c r="AW15" s="25"/>
    </row>
    <row r="16" spans="1:49" ht="15.75" customHeight="1" x14ac:dyDescent="0.25">
      <c r="A16" s="32" t="s">
        <v>2</v>
      </c>
      <c r="B16" s="33">
        <v>10</v>
      </c>
      <c r="C16" s="1"/>
      <c r="D16" s="274"/>
      <c r="E16" s="274"/>
      <c r="F16" s="274"/>
      <c r="G16" s="24"/>
      <c r="H16" s="24"/>
      <c r="I16" s="24"/>
      <c r="J16" s="24"/>
      <c r="K16" s="24"/>
      <c r="L16" s="24"/>
      <c r="M16" s="24">
        <v>2</v>
      </c>
      <c r="N16" s="24">
        <v>3</v>
      </c>
      <c r="O16" s="24">
        <v>0</v>
      </c>
      <c r="P16" s="24">
        <v>0</v>
      </c>
      <c r="Q16" s="24">
        <v>2</v>
      </c>
      <c r="R16" s="24">
        <v>4</v>
      </c>
      <c r="S16" s="24">
        <v>2</v>
      </c>
      <c r="T16" s="24">
        <v>0</v>
      </c>
      <c r="U16" s="24">
        <v>4</v>
      </c>
      <c r="V16" s="24">
        <v>3</v>
      </c>
      <c r="W16" s="24">
        <v>0</v>
      </c>
      <c r="X16" s="24">
        <v>2</v>
      </c>
      <c r="Y16" s="24">
        <v>0</v>
      </c>
      <c r="Z16" s="24">
        <v>5</v>
      </c>
      <c r="AA16" s="24">
        <v>1</v>
      </c>
      <c r="AB16" s="24">
        <v>0</v>
      </c>
      <c r="AC16" s="24">
        <v>7</v>
      </c>
      <c r="AD16" s="24">
        <v>12</v>
      </c>
      <c r="AE16" s="24">
        <v>2</v>
      </c>
      <c r="AF16" s="24">
        <v>5</v>
      </c>
      <c r="AG16" s="24">
        <v>12</v>
      </c>
      <c r="AH16" s="24">
        <v>4</v>
      </c>
      <c r="AI16" s="24">
        <v>10</v>
      </c>
      <c r="AJ16" s="24">
        <v>6</v>
      </c>
      <c r="AK16" s="24">
        <v>2</v>
      </c>
      <c r="AL16" s="24">
        <v>3</v>
      </c>
      <c r="AM16" s="24">
        <v>0</v>
      </c>
      <c r="AN16" s="24">
        <v>6</v>
      </c>
      <c r="AO16" s="24"/>
      <c r="AP16" s="24"/>
      <c r="AQ16" s="24">
        <v>1</v>
      </c>
      <c r="AR16" s="24">
        <v>1</v>
      </c>
      <c r="AS16" s="24">
        <v>37</v>
      </c>
      <c r="AT16" s="24"/>
      <c r="AU16" s="24">
        <v>0</v>
      </c>
      <c r="AV16" s="24">
        <v>73</v>
      </c>
      <c r="AW16" s="25"/>
    </row>
    <row r="17" spans="1:49" ht="15.75" customHeight="1" x14ac:dyDescent="0.25">
      <c r="A17" s="32" t="s">
        <v>41</v>
      </c>
      <c r="B17" s="33">
        <v>11</v>
      </c>
      <c r="C17" s="1"/>
      <c r="D17" s="274"/>
      <c r="E17" s="274"/>
      <c r="F17" s="274"/>
      <c r="G17" s="24"/>
      <c r="H17" s="24"/>
      <c r="I17" s="24"/>
      <c r="J17" s="24"/>
      <c r="K17" s="24"/>
      <c r="L17" s="24"/>
      <c r="M17" s="24">
        <v>1</v>
      </c>
      <c r="N17" s="24">
        <v>0</v>
      </c>
      <c r="O17" s="24">
        <v>0</v>
      </c>
      <c r="P17" s="24">
        <v>0</v>
      </c>
      <c r="Q17" s="24">
        <v>0</v>
      </c>
      <c r="R17" s="24">
        <v>0</v>
      </c>
      <c r="S17" s="24">
        <v>0</v>
      </c>
      <c r="T17" s="24">
        <v>0</v>
      </c>
      <c r="U17" s="24">
        <v>5</v>
      </c>
      <c r="V17" s="24">
        <v>3</v>
      </c>
      <c r="W17" s="24">
        <v>3</v>
      </c>
      <c r="X17" s="24">
        <v>1</v>
      </c>
      <c r="Y17" s="24">
        <v>2</v>
      </c>
      <c r="Z17" s="24">
        <v>3</v>
      </c>
      <c r="AA17" s="24">
        <v>0</v>
      </c>
      <c r="AB17" s="24">
        <v>0</v>
      </c>
      <c r="AC17" s="24">
        <v>9</v>
      </c>
      <c r="AD17" s="24">
        <v>11</v>
      </c>
      <c r="AE17" s="24">
        <v>4</v>
      </c>
      <c r="AF17" s="24">
        <v>5</v>
      </c>
      <c r="AG17" s="24">
        <v>4</v>
      </c>
      <c r="AH17" s="24">
        <v>2</v>
      </c>
      <c r="AI17" s="24">
        <v>6</v>
      </c>
      <c r="AJ17" s="24">
        <v>6</v>
      </c>
      <c r="AK17" s="24">
        <v>1</v>
      </c>
      <c r="AL17" s="24">
        <v>3</v>
      </c>
      <c r="AM17" s="24">
        <v>0</v>
      </c>
      <c r="AN17" s="24">
        <v>12</v>
      </c>
      <c r="AO17" s="24"/>
      <c r="AP17" s="24"/>
      <c r="AQ17" s="24">
        <v>7</v>
      </c>
      <c r="AR17" s="24">
        <v>2</v>
      </c>
      <c r="AS17" s="24">
        <v>35</v>
      </c>
      <c r="AT17" s="24"/>
      <c r="AU17" s="24">
        <v>0</v>
      </c>
      <c r="AV17" s="24">
        <v>66</v>
      </c>
      <c r="AW17" s="28"/>
    </row>
    <row r="18" spans="1:49" ht="15.75" customHeight="1" x14ac:dyDescent="0.25">
      <c r="A18" s="32" t="s">
        <v>3</v>
      </c>
      <c r="B18" s="34">
        <v>12</v>
      </c>
      <c r="C18" s="1"/>
      <c r="D18" s="274"/>
      <c r="E18" s="274"/>
      <c r="F18" s="274"/>
      <c r="G18" s="24"/>
      <c r="H18" s="24"/>
      <c r="I18" s="24"/>
      <c r="J18" s="24"/>
      <c r="K18" s="24"/>
      <c r="L18" s="24"/>
      <c r="M18" s="24">
        <v>0</v>
      </c>
      <c r="N18" s="24">
        <v>0</v>
      </c>
      <c r="O18" s="24">
        <v>0</v>
      </c>
      <c r="P18" s="24">
        <v>0</v>
      </c>
      <c r="Q18" s="24">
        <v>1</v>
      </c>
      <c r="R18" s="24">
        <v>3</v>
      </c>
      <c r="S18" s="24">
        <v>0</v>
      </c>
      <c r="T18" s="24">
        <v>0</v>
      </c>
      <c r="U18" s="24">
        <v>3</v>
      </c>
      <c r="V18" s="24">
        <v>2</v>
      </c>
      <c r="W18" s="24">
        <v>1</v>
      </c>
      <c r="X18" s="24">
        <v>3</v>
      </c>
      <c r="Y18" s="24">
        <v>2</v>
      </c>
      <c r="Z18" s="24">
        <v>0</v>
      </c>
      <c r="AA18" s="24">
        <v>0</v>
      </c>
      <c r="AB18" s="24">
        <v>2</v>
      </c>
      <c r="AC18" s="24">
        <v>6</v>
      </c>
      <c r="AD18" s="24">
        <v>8</v>
      </c>
      <c r="AE18" s="24">
        <v>4</v>
      </c>
      <c r="AF18" s="24">
        <v>5</v>
      </c>
      <c r="AG18" s="24">
        <v>6</v>
      </c>
      <c r="AH18" s="24">
        <v>7</v>
      </c>
      <c r="AI18" s="24">
        <v>8</v>
      </c>
      <c r="AJ18" s="24">
        <v>15</v>
      </c>
      <c r="AK18" s="24">
        <v>0</v>
      </c>
      <c r="AL18" s="24">
        <v>0</v>
      </c>
      <c r="AM18" s="24">
        <v>0</v>
      </c>
      <c r="AN18" s="24">
        <v>6</v>
      </c>
      <c r="AO18" s="24"/>
      <c r="AP18" s="24"/>
      <c r="AQ18" s="24">
        <v>4</v>
      </c>
      <c r="AR18" s="24">
        <v>2</v>
      </c>
      <c r="AS18" s="24">
        <v>47</v>
      </c>
      <c r="AT18" s="24"/>
      <c r="AU18" s="24">
        <v>1</v>
      </c>
      <c r="AV18" s="24">
        <v>67</v>
      </c>
      <c r="AW18" s="26"/>
    </row>
    <row r="19" spans="1:49" ht="15.75" customHeight="1" x14ac:dyDescent="0.25">
      <c r="A19" s="32" t="s">
        <v>4</v>
      </c>
      <c r="B19" s="33">
        <v>13</v>
      </c>
      <c r="C19" s="1"/>
      <c r="D19" s="274"/>
      <c r="E19" s="274"/>
      <c r="F19" s="274"/>
      <c r="G19" s="24"/>
      <c r="H19" s="24"/>
      <c r="I19" s="24"/>
      <c r="J19" s="24"/>
      <c r="K19" s="24"/>
      <c r="L19" s="24"/>
      <c r="M19" s="24">
        <v>1</v>
      </c>
      <c r="N19" s="24">
        <v>2</v>
      </c>
      <c r="O19" s="24">
        <v>0</v>
      </c>
      <c r="P19" s="24">
        <v>0</v>
      </c>
      <c r="Q19" s="24">
        <v>4</v>
      </c>
      <c r="R19" s="24">
        <v>4</v>
      </c>
      <c r="S19" s="24">
        <v>0</v>
      </c>
      <c r="T19" s="24">
        <v>0</v>
      </c>
      <c r="U19" s="24">
        <v>1</v>
      </c>
      <c r="V19" s="24">
        <v>2</v>
      </c>
      <c r="W19" s="24">
        <v>0</v>
      </c>
      <c r="X19" s="24">
        <v>1</v>
      </c>
      <c r="Y19" s="24">
        <v>1</v>
      </c>
      <c r="Z19" s="24">
        <v>6</v>
      </c>
      <c r="AA19" s="24">
        <v>0</v>
      </c>
      <c r="AB19" s="24">
        <v>2</v>
      </c>
      <c r="AC19" s="24">
        <v>4</v>
      </c>
      <c r="AD19" s="24">
        <v>10</v>
      </c>
      <c r="AE19" s="24">
        <v>1</v>
      </c>
      <c r="AF19" s="24">
        <v>6</v>
      </c>
      <c r="AG19" s="24">
        <v>18</v>
      </c>
      <c r="AH19" s="24">
        <v>13</v>
      </c>
      <c r="AI19" s="24">
        <v>8</v>
      </c>
      <c r="AJ19" s="24">
        <v>9</v>
      </c>
      <c r="AK19" s="24">
        <v>5</v>
      </c>
      <c r="AL19" s="24">
        <v>11</v>
      </c>
      <c r="AM19" s="24">
        <v>0</v>
      </c>
      <c r="AN19" s="24">
        <v>3</v>
      </c>
      <c r="AO19" s="24"/>
      <c r="AP19" s="24"/>
      <c r="AQ19" s="24">
        <v>6</v>
      </c>
      <c r="AR19" s="24">
        <v>4</v>
      </c>
      <c r="AS19" s="24">
        <v>33</v>
      </c>
      <c r="AT19" s="24"/>
      <c r="AU19" s="24">
        <v>2</v>
      </c>
      <c r="AV19" s="24">
        <v>90</v>
      </c>
      <c r="AW19" s="29"/>
    </row>
    <row r="20" spans="1:49" ht="15.75" customHeight="1" x14ac:dyDescent="0.25">
      <c r="A20" s="32" t="s">
        <v>5</v>
      </c>
      <c r="B20" s="33">
        <v>14</v>
      </c>
      <c r="C20" s="1"/>
      <c r="D20" s="9"/>
      <c r="E20" s="9"/>
      <c r="F20" s="9"/>
      <c r="G20" s="24"/>
      <c r="H20" s="24"/>
      <c r="I20" s="24"/>
      <c r="J20" s="24"/>
      <c r="K20" s="24"/>
      <c r="L20" s="24"/>
      <c r="M20" s="24">
        <v>0</v>
      </c>
      <c r="N20" s="24">
        <v>1</v>
      </c>
      <c r="O20" s="24">
        <v>0</v>
      </c>
      <c r="P20" s="24">
        <v>0</v>
      </c>
      <c r="Q20" s="24">
        <v>3</v>
      </c>
      <c r="R20" s="24">
        <v>3</v>
      </c>
      <c r="S20" s="24">
        <v>0</v>
      </c>
      <c r="T20" s="24">
        <v>2</v>
      </c>
      <c r="U20" s="24">
        <v>5</v>
      </c>
      <c r="V20" s="24">
        <v>2</v>
      </c>
      <c r="W20" s="24">
        <v>0</v>
      </c>
      <c r="X20" s="24">
        <v>3</v>
      </c>
      <c r="Y20" s="24">
        <v>4</v>
      </c>
      <c r="Z20" s="24">
        <v>4</v>
      </c>
      <c r="AA20" s="24">
        <v>0</v>
      </c>
      <c r="AB20" s="24">
        <v>4</v>
      </c>
      <c r="AC20" s="24">
        <v>9</v>
      </c>
      <c r="AD20" s="24">
        <v>12</v>
      </c>
      <c r="AE20" s="24">
        <v>0</v>
      </c>
      <c r="AF20" s="24">
        <v>7</v>
      </c>
      <c r="AG20" s="24">
        <v>16</v>
      </c>
      <c r="AH20" s="24">
        <v>7</v>
      </c>
      <c r="AI20" s="24">
        <v>6</v>
      </c>
      <c r="AJ20" s="24">
        <v>7</v>
      </c>
      <c r="AK20" s="24">
        <v>4</v>
      </c>
      <c r="AL20" s="24">
        <v>0</v>
      </c>
      <c r="AM20" s="24">
        <v>0</v>
      </c>
      <c r="AN20" s="24">
        <v>1</v>
      </c>
      <c r="AO20" s="24"/>
      <c r="AP20" s="24"/>
      <c r="AQ20" s="24">
        <v>6</v>
      </c>
      <c r="AR20" s="24">
        <v>3</v>
      </c>
      <c r="AS20" s="24">
        <v>50</v>
      </c>
      <c r="AT20" s="24"/>
      <c r="AU20" s="24">
        <v>0</v>
      </c>
      <c r="AV20" s="24">
        <v>79</v>
      </c>
      <c r="AW20" s="28"/>
    </row>
    <row r="21" spans="1:49" ht="15.75" customHeight="1" x14ac:dyDescent="0.25">
      <c r="A21" s="32" t="s">
        <v>42</v>
      </c>
      <c r="B21" s="34">
        <v>15</v>
      </c>
      <c r="C21" s="1"/>
      <c r="D21" s="9"/>
      <c r="E21" s="9"/>
      <c r="F21" s="9"/>
      <c r="G21" s="24"/>
      <c r="H21" s="24"/>
      <c r="I21" s="24"/>
      <c r="J21" s="24"/>
      <c r="K21" s="24"/>
      <c r="L21" s="24"/>
      <c r="M21" s="24">
        <v>2</v>
      </c>
      <c r="N21" s="24">
        <v>3</v>
      </c>
      <c r="O21" s="24">
        <v>0</v>
      </c>
      <c r="P21" s="24">
        <v>0</v>
      </c>
      <c r="Q21" s="24">
        <v>3</v>
      </c>
      <c r="R21" s="24">
        <v>7</v>
      </c>
      <c r="S21" s="24">
        <v>0</v>
      </c>
      <c r="T21" s="24">
        <v>0</v>
      </c>
      <c r="U21" s="24">
        <v>2</v>
      </c>
      <c r="V21" s="24">
        <v>3</v>
      </c>
      <c r="W21" s="24">
        <v>1</v>
      </c>
      <c r="X21" s="24">
        <v>2</v>
      </c>
      <c r="Y21" s="24">
        <v>0</v>
      </c>
      <c r="Z21" s="24">
        <v>3</v>
      </c>
      <c r="AA21" s="24">
        <v>0</v>
      </c>
      <c r="AB21" s="24">
        <v>0</v>
      </c>
      <c r="AC21" s="24">
        <v>9</v>
      </c>
      <c r="AD21" s="24">
        <v>7</v>
      </c>
      <c r="AE21" s="24">
        <v>2</v>
      </c>
      <c r="AF21" s="24">
        <v>6</v>
      </c>
      <c r="AG21" s="24">
        <v>18</v>
      </c>
      <c r="AH21" s="24">
        <v>11</v>
      </c>
      <c r="AI21" s="24">
        <v>6</v>
      </c>
      <c r="AJ21" s="24">
        <v>7</v>
      </c>
      <c r="AK21" s="24">
        <v>1</v>
      </c>
      <c r="AL21" s="24">
        <v>3</v>
      </c>
      <c r="AM21" s="24">
        <v>0</v>
      </c>
      <c r="AN21" s="24">
        <v>3</v>
      </c>
      <c r="AO21" s="24"/>
      <c r="AP21" s="24"/>
      <c r="AQ21" s="24">
        <v>5</v>
      </c>
      <c r="AR21" s="24">
        <v>3</v>
      </c>
      <c r="AS21" s="24">
        <v>57</v>
      </c>
      <c r="AT21" s="24"/>
      <c r="AU21" s="24">
        <v>1</v>
      </c>
      <c r="AV21" s="24">
        <v>77</v>
      </c>
      <c r="AW21" s="28"/>
    </row>
    <row r="22" spans="1:49" ht="15.75" customHeight="1" x14ac:dyDescent="0.25">
      <c r="A22" s="32" t="s">
        <v>1</v>
      </c>
      <c r="B22" s="33">
        <v>16</v>
      </c>
      <c r="C22" s="1"/>
      <c r="D22" s="9"/>
      <c r="E22" s="9"/>
      <c r="F22" s="9"/>
      <c r="G22" s="24"/>
      <c r="H22" s="24"/>
      <c r="I22" s="24"/>
      <c r="J22" s="24"/>
      <c r="K22" s="24"/>
      <c r="L22" s="24"/>
      <c r="M22" s="24">
        <v>2</v>
      </c>
      <c r="N22" s="24">
        <v>0</v>
      </c>
      <c r="O22" s="24">
        <v>0</v>
      </c>
      <c r="P22" s="24">
        <v>0</v>
      </c>
      <c r="Q22" s="24">
        <v>1</v>
      </c>
      <c r="R22" s="24">
        <v>1</v>
      </c>
      <c r="S22" s="24">
        <v>1</v>
      </c>
      <c r="T22" s="24">
        <v>0</v>
      </c>
      <c r="U22" s="24">
        <v>3</v>
      </c>
      <c r="V22" s="24">
        <v>1</v>
      </c>
      <c r="W22" s="24">
        <v>0</v>
      </c>
      <c r="X22" s="24">
        <v>2</v>
      </c>
      <c r="Y22" s="24">
        <v>1</v>
      </c>
      <c r="Z22" s="24">
        <v>0</v>
      </c>
      <c r="AA22" s="24">
        <v>0</v>
      </c>
      <c r="AB22" s="24">
        <v>1</v>
      </c>
      <c r="AC22" s="24">
        <v>8</v>
      </c>
      <c r="AD22" s="24">
        <v>14</v>
      </c>
      <c r="AE22" s="24">
        <v>8</v>
      </c>
      <c r="AF22" s="24">
        <v>5</v>
      </c>
      <c r="AG22" s="24">
        <v>11</v>
      </c>
      <c r="AH22" s="24">
        <v>11</v>
      </c>
      <c r="AI22" s="24">
        <v>6</v>
      </c>
      <c r="AJ22" s="24">
        <v>12</v>
      </c>
      <c r="AK22" s="24">
        <v>4</v>
      </c>
      <c r="AL22" s="24">
        <v>1</v>
      </c>
      <c r="AM22" s="24">
        <v>0</v>
      </c>
      <c r="AN22" s="24">
        <v>3</v>
      </c>
      <c r="AO22" s="24"/>
      <c r="AP22" s="24"/>
      <c r="AQ22" s="24">
        <v>9</v>
      </c>
      <c r="AR22" s="24">
        <v>3</v>
      </c>
      <c r="AS22" s="24">
        <v>57</v>
      </c>
      <c r="AT22" s="24"/>
      <c r="AU22" s="24">
        <v>0</v>
      </c>
      <c r="AV22" s="24">
        <v>85</v>
      </c>
      <c r="AW22" s="28"/>
    </row>
    <row r="23" spans="1:49" ht="15.75" customHeight="1" x14ac:dyDescent="0.25">
      <c r="A23" s="32" t="s">
        <v>2</v>
      </c>
      <c r="B23" s="33">
        <v>17</v>
      </c>
      <c r="C23" s="1"/>
      <c r="D23" s="9"/>
      <c r="E23" s="9"/>
      <c r="F23" s="9"/>
      <c r="G23" s="24"/>
      <c r="H23" s="24"/>
      <c r="I23" s="24"/>
      <c r="J23" s="24"/>
      <c r="K23" s="24">
        <v>0</v>
      </c>
      <c r="L23" s="24">
        <v>1</v>
      </c>
      <c r="M23" s="24">
        <v>2</v>
      </c>
      <c r="N23" s="24">
        <v>1</v>
      </c>
      <c r="O23" s="24">
        <v>0</v>
      </c>
      <c r="P23" s="24">
        <v>0</v>
      </c>
      <c r="Q23" s="24">
        <v>0</v>
      </c>
      <c r="R23" s="24">
        <v>3</v>
      </c>
      <c r="S23" s="24">
        <v>0</v>
      </c>
      <c r="T23" s="24">
        <v>0</v>
      </c>
      <c r="U23" s="24">
        <v>3</v>
      </c>
      <c r="V23" s="24">
        <v>2</v>
      </c>
      <c r="W23" s="24">
        <v>2</v>
      </c>
      <c r="X23" s="24">
        <v>0</v>
      </c>
      <c r="Y23" s="24">
        <v>2</v>
      </c>
      <c r="Z23" s="24">
        <v>4</v>
      </c>
      <c r="AA23" s="24">
        <v>0</v>
      </c>
      <c r="AB23" s="24">
        <v>0</v>
      </c>
      <c r="AC23" s="24">
        <v>8</v>
      </c>
      <c r="AD23" s="24">
        <v>12</v>
      </c>
      <c r="AE23" s="24">
        <v>3</v>
      </c>
      <c r="AF23" s="24">
        <v>2</v>
      </c>
      <c r="AG23" s="24">
        <v>7</v>
      </c>
      <c r="AH23" s="24">
        <v>10</v>
      </c>
      <c r="AI23" s="24">
        <v>5</v>
      </c>
      <c r="AJ23" s="24">
        <v>11</v>
      </c>
      <c r="AK23" s="24">
        <v>4</v>
      </c>
      <c r="AL23" s="24">
        <v>2</v>
      </c>
      <c r="AM23" s="24">
        <v>0</v>
      </c>
      <c r="AN23" s="24">
        <v>1</v>
      </c>
      <c r="AO23" s="24"/>
      <c r="AP23" s="24"/>
      <c r="AQ23" s="24">
        <v>3</v>
      </c>
      <c r="AR23" s="24">
        <v>3</v>
      </c>
      <c r="AS23" s="24">
        <v>45</v>
      </c>
      <c r="AT23" s="24"/>
      <c r="AU23" s="24">
        <v>0</v>
      </c>
      <c r="AV23" s="24">
        <v>65</v>
      </c>
      <c r="AW23" s="28"/>
    </row>
    <row r="24" spans="1:49" ht="15.75" customHeight="1" x14ac:dyDescent="0.25">
      <c r="A24" s="32" t="s">
        <v>41</v>
      </c>
      <c r="B24" s="34">
        <v>18</v>
      </c>
      <c r="C24" s="1"/>
      <c r="D24" s="9"/>
      <c r="E24" s="9"/>
      <c r="F24" s="9"/>
      <c r="G24" s="24"/>
      <c r="H24" s="24"/>
      <c r="I24" s="24"/>
      <c r="J24" s="24"/>
      <c r="K24" s="24"/>
      <c r="L24" s="24"/>
      <c r="M24" s="24">
        <v>0</v>
      </c>
      <c r="N24" s="24">
        <v>1</v>
      </c>
      <c r="O24" s="24">
        <v>0</v>
      </c>
      <c r="P24" s="24">
        <v>0</v>
      </c>
      <c r="Q24" s="24">
        <v>0</v>
      </c>
      <c r="R24" s="24">
        <v>3</v>
      </c>
      <c r="S24" s="24">
        <v>0</v>
      </c>
      <c r="T24" s="24">
        <v>0</v>
      </c>
      <c r="U24" s="24">
        <v>7</v>
      </c>
      <c r="V24" s="24">
        <v>5</v>
      </c>
      <c r="W24" s="24">
        <v>0</v>
      </c>
      <c r="X24" s="24">
        <v>3</v>
      </c>
      <c r="Y24" s="24">
        <v>0</v>
      </c>
      <c r="Z24" s="24">
        <v>4</v>
      </c>
      <c r="AA24" s="24">
        <v>1</v>
      </c>
      <c r="AB24" s="24">
        <v>0</v>
      </c>
      <c r="AC24" s="24">
        <v>10</v>
      </c>
      <c r="AD24" s="24">
        <v>9</v>
      </c>
      <c r="AE24" s="24">
        <v>1</v>
      </c>
      <c r="AF24" s="24">
        <v>4</v>
      </c>
      <c r="AG24" s="24">
        <v>4</v>
      </c>
      <c r="AH24" s="24">
        <v>9</v>
      </c>
      <c r="AI24" s="24">
        <v>6</v>
      </c>
      <c r="AJ24" s="24">
        <v>4</v>
      </c>
      <c r="AK24" s="24">
        <v>1</v>
      </c>
      <c r="AL24" s="24">
        <v>2</v>
      </c>
      <c r="AM24" s="24">
        <v>1</v>
      </c>
      <c r="AN24" s="24">
        <v>6</v>
      </c>
      <c r="AO24" s="24"/>
      <c r="AP24" s="24"/>
      <c r="AQ24" s="24">
        <v>2</v>
      </c>
      <c r="AR24" s="24">
        <v>2</v>
      </c>
      <c r="AS24" s="24">
        <v>49</v>
      </c>
      <c r="AT24" s="24"/>
      <c r="AU24" s="24">
        <v>0</v>
      </c>
      <c r="AV24" s="24">
        <v>58</v>
      </c>
      <c r="AW24" s="28"/>
    </row>
    <row r="25" spans="1:49" x14ac:dyDescent="0.25">
      <c r="A25" s="32" t="s">
        <v>3</v>
      </c>
      <c r="B25" s="33">
        <v>19</v>
      </c>
      <c r="C25" s="1"/>
      <c r="D25" s="274"/>
      <c r="E25" s="274"/>
      <c r="F25" s="274"/>
      <c r="G25" s="24"/>
      <c r="H25" s="24"/>
      <c r="I25" s="24"/>
      <c r="J25" s="24"/>
      <c r="K25" s="24"/>
      <c r="L25" s="24"/>
      <c r="M25" s="24">
        <v>0</v>
      </c>
      <c r="N25" s="24">
        <v>2</v>
      </c>
      <c r="O25" s="24">
        <v>0</v>
      </c>
      <c r="P25" s="24">
        <v>0</v>
      </c>
      <c r="Q25" s="24">
        <v>1</v>
      </c>
      <c r="R25" s="24">
        <v>1</v>
      </c>
      <c r="S25" s="24">
        <v>1</v>
      </c>
      <c r="T25" s="24">
        <v>0</v>
      </c>
      <c r="U25" s="24">
        <v>2</v>
      </c>
      <c r="V25" s="24">
        <v>2</v>
      </c>
      <c r="W25" s="24">
        <v>0</v>
      </c>
      <c r="X25" s="24">
        <v>2</v>
      </c>
      <c r="Y25" s="24">
        <v>1</v>
      </c>
      <c r="Z25" s="24">
        <v>1</v>
      </c>
      <c r="AA25" s="24">
        <v>0</v>
      </c>
      <c r="AB25" s="24">
        <v>1</v>
      </c>
      <c r="AC25" s="24">
        <v>7</v>
      </c>
      <c r="AD25" s="24">
        <v>7</v>
      </c>
      <c r="AE25" s="24">
        <v>4</v>
      </c>
      <c r="AF25" s="24">
        <v>10</v>
      </c>
      <c r="AG25" s="24">
        <v>9</v>
      </c>
      <c r="AH25" s="24">
        <v>4</v>
      </c>
      <c r="AI25" s="24">
        <v>7</v>
      </c>
      <c r="AJ25" s="24">
        <v>8</v>
      </c>
      <c r="AK25" s="24">
        <v>0</v>
      </c>
      <c r="AL25" s="24">
        <v>0</v>
      </c>
      <c r="AM25" s="24">
        <v>1</v>
      </c>
      <c r="AN25" s="24">
        <v>1</v>
      </c>
      <c r="AO25" s="24"/>
      <c r="AP25" s="24"/>
      <c r="AQ25" s="24">
        <v>6</v>
      </c>
      <c r="AR25" s="24">
        <v>5</v>
      </c>
      <c r="AS25" s="24">
        <v>37</v>
      </c>
      <c r="AT25" s="24"/>
      <c r="AU25" s="24">
        <v>0</v>
      </c>
      <c r="AV25" s="24">
        <v>59</v>
      </c>
      <c r="AW25" s="26"/>
    </row>
    <row r="26" spans="1:49" x14ac:dyDescent="0.25">
      <c r="A26" s="32" t="s">
        <v>4</v>
      </c>
      <c r="B26" s="33">
        <v>20</v>
      </c>
      <c r="C26" s="1"/>
      <c r="D26" s="274"/>
      <c r="E26" s="274"/>
      <c r="F26" s="274"/>
      <c r="G26" s="24"/>
      <c r="H26" s="24"/>
      <c r="I26" s="24"/>
      <c r="J26" s="24"/>
      <c r="K26" s="24"/>
      <c r="L26" s="24"/>
      <c r="M26" s="24">
        <v>0</v>
      </c>
      <c r="N26" s="24">
        <v>0</v>
      </c>
      <c r="O26" s="24">
        <v>0</v>
      </c>
      <c r="P26" s="24">
        <v>0</v>
      </c>
      <c r="Q26" s="24">
        <v>2</v>
      </c>
      <c r="R26" s="24">
        <v>2</v>
      </c>
      <c r="S26" s="24">
        <v>1</v>
      </c>
      <c r="T26" s="24">
        <v>0</v>
      </c>
      <c r="U26" s="24">
        <v>1</v>
      </c>
      <c r="V26" s="24">
        <v>1</v>
      </c>
      <c r="W26" s="24">
        <v>3</v>
      </c>
      <c r="X26" s="24">
        <v>1</v>
      </c>
      <c r="Y26" s="24">
        <v>1</v>
      </c>
      <c r="Z26" s="24">
        <v>1</v>
      </c>
      <c r="AA26" s="24">
        <v>0</v>
      </c>
      <c r="AB26" s="24">
        <v>1</v>
      </c>
      <c r="AC26" s="24">
        <v>5</v>
      </c>
      <c r="AD26" s="24">
        <v>12</v>
      </c>
      <c r="AE26" s="24">
        <v>3</v>
      </c>
      <c r="AF26" s="24">
        <v>9</v>
      </c>
      <c r="AG26" s="24">
        <v>10</v>
      </c>
      <c r="AH26" s="24">
        <v>9</v>
      </c>
      <c r="AI26" s="24">
        <v>11</v>
      </c>
      <c r="AJ26" s="24">
        <v>13</v>
      </c>
      <c r="AK26" s="24">
        <v>0</v>
      </c>
      <c r="AL26" s="24">
        <v>2</v>
      </c>
      <c r="AM26" s="24">
        <v>1</v>
      </c>
      <c r="AN26" s="24">
        <v>3</v>
      </c>
      <c r="AO26" s="24"/>
      <c r="AP26" s="24"/>
      <c r="AQ26" s="24">
        <v>6</v>
      </c>
      <c r="AR26" s="24">
        <v>4</v>
      </c>
      <c r="AS26" s="24">
        <v>45</v>
      </c>
      <c r="AT26" s="24"/>
      <c r="AU26" s="24">
        <v>0</v>
      </c>
      <c r="AV26" s="24">
        <v>81</v>
      </c>
      <c r="AW26" s="29"/>
    </row>
    <row r="27" spans="1:49" x14ac:dyDescent="0.25">
      <c r="A27" s="32" t="s">
        <v>5</v>
      </c>
      <c r="B27" s="34">
        <v>21</v>
      </c>
      <c r="C27" s="1"/>
      <c r="D27" s="9"/>
      <c r="E27" s="9"/>
      <c r="F27" s="9"/>
      <c r="G27" s="24"/>
      <c r="H27" s="24"/>
      <c r="I27" s="24"/>
      <c r="J27" s="24"/>
      <c r="K27" s="24">
        <v>2</v>
      </c>
      <c r="L27" s="24">
        <v>0</v>
      </c>
      <c r="M27" s="24">
        <v>0</v>
      </c>
      <c r="N27" s="24">
        <v>0</v>
      </c>
      <c r="O27" s="24">
        <v>0</v>
      </c>
      <c r="P27" s="24">
        <v>0</v>
      </c>
      <c r="Q27" s="24">
        <v>4</v>
      </c>
      <c r="R27" s="24">
        <v>1</v>
      </c>
      <c r="S27" s="24">
        <v>0</v>
      </c>
      <c r="T27" s="24">
        <v>0</v>
      </c>
      <c r="U27" s="24">
        <v>2</v>
      </c>
      <c r="V27" s="24">
        <v>2</v>
      </c>
      <c r="W27" s="24">
        <v>0</v>
      </c>
      <c r="X27" s="24">
        <v>1</v>
      </c>
      <c r="Y27" s="24">
        <v>2</v>
      </c>
      <c r="Z27" s="24">
        <v>2</v>
      </c>
      <c r="AA27" s="24">
        <v>1</v>
      </c>
      <c r="AB27" s="24">
        <v>0</v>
      </c>
      <c r="AC27" s="24">
        <v>3</v>
      </c>
      <c r="AD27" s="24">
        <v>6</v>
      </c>
      <c r="AE27" s="24">
        <v>2</v>
      </c>
      <c r="AF27" s="24">
        <v>4</v>
      </c>
      <c r="AG27" s="24">
        <v>14</v>
      </c>
      <c r="AH27" s="24">
        <v>10</v>
      </c>
      <c r="AI27" s="24">
        <v>6</v>
      </c>
      <c r="AJ27" s="24">
        <v>8</v>
      </c>
      <c r="AK27" s="24">
        <v>0</v>
      </c>
      <c r="AL27" s="24">
        <v>1</v>
      </c>
      <c r="AM27" s="24">
        <v>1</v>
      </c>
      <c r="AN27" s="24">
        <v>4</v>
      </c>
      <c r="AO27" s="24"/>
      <c r="AP27" s="24"/>
      <c r="AQ27" s="24">
        <v>4</v>
      </c>
      <c r="AR27" s="24">
        <v>2</v>
      </c>
      <c r="AS27" s="24">
        <v>35</v>
      </c>
      <c r="AT27" s="24"/>
      <c r="AU27" s="24">
        <v>0</v>
      </c>
      <c r="AV27" s="24">
        <v>64</v>
      </c>
      <c r="AW27" s="28"/>
    </row>
    <row r="28" spans="1:49" x14ac:dyDescent="0.25">
      <c r="A28" s="32" t="s">
        <v>42</v>
      </c>
      <c r="B28" s="33">
        <v>22</v>
      </c>
      <c r="C28" s="1"/>
      <c r="D28" s="9"/>
      <c r="E28" s="9"/>
      <c r="F28" s="9"/>
      <c r="G28" s="24"/>
      <c r="H28" s="24"/>
      <c r="I28" s="24"/>
      <c r="J28" s="24"/>
      <c r="K28" s="24">
        <v>0</v>
      </c>
      <c r="L28" s="24">
        <v>3</v>
      </c>
      <c r="M28" s="24">
        <v>0</v>
      </c>
      <c r="N28" s="24">
        <v>0</v>
      </c>
      <c r="O28" s="24">
        <v>0</v>
      </c>
      <c r="P28" s="24">
        <v>0</v>
      </c>
      <c r="Q28" s="24">
        <v>4</v>
      </c>
      <c r="R28" s="24">
        <v>5</v>
      </c>
      <c r="S28" s="24">
        <v>1</v>
      </c>
      <c r="T28" s="24">
        <v>1</v>
      </c>
      <c r="U28" s="24">
        <v>5</v>
      </c>
      <c r="V28" s="24">
        <v>2</v>
      </c>
      <c r="W28" s="24">
        <v>1</v>
      </c>
      <c r="X28" s="24">
        <v>1</v>
      </c>
      <c r="Y28" s="24">
        <v>2</v>
      </c>
      <c r="Z28" s="24">
        <v>2</v>
      </c>
      <c r="AA28" s="24">
        <v>0</v>
      </c>
      <c r="AB28" s="24">
        <v>1</v>
      </c>
      <c r="AC28" s="24">
        <v>7</v>
      </c>
      <c r="AD28" s="24">
        <v>4</v>
      </c>
      <c r="AE28" s="24">
        <v>5</v>
      </c>
      <c r="AF28" s="24">
        <v>5</v>
      </c>
      <c r="AG28" s="24">
        <v>10</v>
      </c>
      <c r="AH28" s="24">
        <v>5</v>
      </c>
      <c r="AI28" s="24">
        <v>10</v>
      </c>
      <c r="AJ28" s="24">
        <v>8</v>
      </c>
      <c r="AK28" s="24">
        <v>2</v>
      </c>
      <c r="AL28" s="24">
        <v>3</v>
      </c>
      <c r="AM28" s="24">
        <v>0</v>
      </c>
      <c r="AN28" s="24">
        <v>2</v>
      </c>
      <c r="AO28" s="24"/>
      <c r="AP28" s="24"/>
      <c r="AQ28" s="24">
        <v>4</v>
      </c>
      <c r="AR28" s="24">
        <v>1</v>
      </c>
      <c r="AS28" s="24">
        <v>49</v>
      </c>
      <c r="AT28" s="24"/>
      <c r="AU28" s="24">
        <v>2</v>
      </c>
      <c r="AV28" s="24">
        <v>67</v>
      </c>
      <c r="AW28" s="28"/>
    </row>
    <row r="29" spans="1:49" x14ac:dyDescent="0.25">
      <c r="A29" s="32" t="s">
        <v>1</v>
      </c>
      <c r="B29" s="33">
        <v>23</v>
      </c>
      <c r="C29" s="1"/>
      <c r="D29" s="9"/>
      <c r="E29" s="9"/>
      <c r="F29" s="9"/>
      <c r="G29" s="24"/>
      <c r="H29" s="24"/>
      <c r="I29" s="24"/>
      <c r="J29" s="24"/>
      <c r="K29" s="24"/>
      <c r="L29" s="24"/>
      <c r="M29" s="24">
        <v>1</v>
      </c>
      <c r="N29" s="24">
        <v>1</v>
      </c>
      <c r="O29" s="24">
        <v>0</v>
      </c>
      <c r="P29" s="24">
        <v>1</v>
      </c>
      <c r="Q29" s="24">
        <v>1</v>
      </c>
      <c r="R29" s="24">
        <v>2</v>
      </c>
      <c r="S29" s="24">
        <v>0</v>
      </c>
      <c r="T29" s="24">
        <v>0</v>
      </c>
      <c r="U29" s="24">
        <v>2</v>
      </c>
      <c r="V29" s="24">
        <v>1</v>
      </c>
      <c r="W29" s="24">
        <v>3</v>
      </c>
      <c r="X29" s="24">
        <v>3</v>
      </c>
      <c r="Y29" s="24">
        <v>4</v>
      </c>
      <c r="Z29" s="24">
        <v>4</v>
      </c>
      <c r="AA29" s="24">
        <v>0</v>
      </c>
      <c r="AB29" s="24">
        <v>4</v>
      </c>
      <c r="AC29" s="24">
        <v>12</v>
      </c>
      <c r="AD29" s="24">
        <v>11</v>
      </c>
      <c r="AE29" s="24">
        <v>10</v>
      </c>
      <c r="AF29" s="24">
        <v>10</v>
      </c>
      <c r="AG29" s="24">
        <v>5</v>
      </c>
      <c r="AH29" s="24">
        <v>9</v>
      </c>
      <c r="AI29" s="24">
        <v>8</v>
      </c>
      <c r="AJ29" s="24">
        <v>7</v>
      </c>
      <c r="AK29" s="24">
        <v>4</v>
      </c>
      <c r="AL29" s="24">
        <v>1</v>
      </c>
      <c r="AM29" s="24">
        <v>0</v>
      </c>
      <c r="AN29" s="24">
        <v>6</v>
      </c>
      <c r="AO29" s="24"/>
      <c r="AP29" s="24"/>
      <c r="AQ29" s="24">
        <v>8</v>
      </c>
      <c r="AR29" s="24">
        <v>4</v>
      </c>
      <c r="AS29" s="24">
        <v>39</v>
      </c>
      <c r="AT29" s="24"/>
      <c r="AU29" s="24">
        <v>0</v>
      </c>
      <c r="AV29" s="24">
        <v>87</v>
      </c>
      <c r="AW29" s="28"/>
    </row>
    <row r="30" spans="1:49" x14ac:dyDescent="0.25">
      <c r="A30" s="32" t="s">
        <v>2</v>
      </c>
      <c r="B30" s="34">
        <v>24</v>
      </c>
      <c r="C30" s="1"/>
      <c r="D30" s="9"/>
      <c r="E30" s="9"/>
      <c r="F30" s="9"/>
      <c r="G30" s="24"/>
      <c r="H30" s="24"/>
      <c r="I30" s="24"/>
      <c r="J30" s="24"/>
      <c r="K30" s="24"/>
      <c r="L30" s="24"/>
      <c r="M30" s="24">
        <v>0</v>
      </c>
      <c r="N30" s="24">
        <v>0</v>
      </c>
      <c r="O30" s="24">
        <v>0</v>
      </c>
      <c r="P30" s="24">
        <v>0</v>
      </c>
      <c r="Q30" s="24">
        <v>2</v>
      </c>
      <c r="R30" s="24">
        <v>13</v>
      </c>
      <c r="S30" s="24">
        <v>0</v>
      </c>
      <c r="T30" s="24">
        <v>0</v>
      </c>
      <c r="U30" s="24">
        <v>2</v>
      </c>
      <c r="V30" s="24">
        <v>5</v>
      </c>
      <c r="W30" s="24">
        <v>1</v>
      </c>
      <c r="X30" s="24">
        <v>2</v>
      </c>
      <c r="Y30" s="24">
        <v>2</v>
      </c>
      <c r="Z30" s="24">
        <v>2</v>
      </c>
      <c r="AA30" s="24">
        <v>0</v>
      </c>
      <c r="AB30" s="24">
        <v>0</v>
      </c>
      <c r="AC30" s="24">
        <v>9</v>
      </c>
      <c r="AD30" s="24">
        <v>11</v>
      </c>
      <c r="AE30" s="24">
        <v>4</v>
      </c>
      <c r="AF30" s="24">
        <v>7</v>
      </c>
      <c r="AG30" s="24">
        <v>13</v>
      </c>
      <c r="AH30" s="24">
        <v>3</v>
      </c>
      <c r="AI30" s="24">
        <v>5</v>
      </c>
      <c r="AJ30" s="24">
        <v>10</v>
      </c>
      <c r="AK30" s="24">
        <v>3</v>
      </c>
      <c r="AL30" s="24">
        <v>4</v>
      </c>
      <c r="AM30" s="24">
        <v>0</v>
      </c>
      <c r="AN30" s="24">
        <v>5</v>
      </c>
      <c r="AO30" s="24"/>
      <c r="AP30" s="24"/>
      <c r="AQ30" s="24">
        <v>4</v>
      </c>
      <c r="AR30" s="24">
        <v>3</v>
      </c>
      <c r="AS30" s="24">
        <v>45</v>
      </c>
      <c r="AT30" s="24"/>
      <c r="AU30" s="24">
        <v>0</v>
      </c>
      <c r="AV30" s="24">
        <v>76</v>
      </c>
      <c r="AW30" s="28"/>
    </row>
    <row r="31" spans="1:49" x14ac:dyDescent="0.25">
      <c r="A31" s="32" t="s">
        <v>41</v>
      </c>
      <c r="B31" s="33">
        <v>25</v>
      </c>
      <c r="C31" s="1"/>
      <c r="D31" s="9"/>
      <c r="E31" s="9"/>
      <c r="F31" s="9"/>
      <c r="G31" s="24"/>
      <c r="H31" s="24"/>
      <c r="I31" s="24"/>
      <c r="J31" s="24"/>
      <c r="K31" s="24"/>
      <c r="L31" s="24"/>
      <c r="M31" s="24">
        <v>1</v>
      </c>
      <c r="N31" s="24">
        <v>2</v>
      </c>
      <c r="O31" s="24">
        <v>0</v>
      </c>
      <c r="P31" s="24">
        <v>0</v>
      </c>
      <c r="Q31" s="24">
        <v>4</v>
      </c>
      <c r="R31" s="24">
        <v>3</v>
      </c>
      <c r="S31" s="24">
        <v>0</v>
      </c>
      <c r="T31" s="24">
        <v>0</v>
      </c>
      <c r="U31" s="24">
        <v>2</v>
      </c>
      <c r="V31" s="24">
        <v>5</v>
      </c>
      <c r="W31" s="24">
        <v>1</v>
      </c>
      <c r="X31" s="24">
        <v>1</v>
      </c>
      <c r="Y31" s="24">
        <v>3</v>
      </c>
      <c r="Z31" s="24">
        <v>1</v>
      </c>
      <c r="AA31" s="24">
        <v>0</v>
      </c>
      <c r="AB31" s="24">
        <v>1</v>
      </c>
      <c r="AC31" s="24">
        <v>5</v>
      </c>
      <c r="AD31" s="24">
        <v>14</v>
      </c>
      <c r="AE31" s="24">
        <v>4</v>
      </c>
      <c r="AF31" s="24">
        <v>9</v>
      </c>
      <c r="AG31" s="24">
        <v>12</v>
      </c>
      <c r="AH31" s="24">
        <v>2</v>
      </c>
      <c r="AI31" s="24">
        <v>9</v>
      </c>
      <c r="AJ31" s="24">
        <v>7</v>
      </c>
      <c r="AK31" s="24">
        <v>0</v>
      </c>
      <c r="AL31" s="24">
        <v>4</v>
      </c>
      <c r="AM31" s="24">
        <v>1</v>
      </c>
      <c r="AN31" s="37">
        <v>1</v>
      </c>
      <c r="AO31" s="24"/>
      <c r="AP31" s="24"/>
      <c r="AQ31" s="24">
        <v>6</v>
      </c>
      <c r="AR31" s="24">
        <v>5</v>
      </c>
      <c r="AS31" s="24">
        <v>53</v>
      </c>
      <c r="AT31" s="24"/>
      <c r="AU31" s="24">
        <v>0</v>
      </c>
      <c r="AV31" s="24">
        <v>67</v>
      </c>
      <c r="AW31" s="28"/>
    </row>
    <row r="32" spans="1:49" x14ac:dyDescent="0.25">
      <c r="A32" s="32" t="s">
        <v>3</v>
      </c>
      <c r="B32" s="33">
        <v>26</v>
      </c>
      <c r="C32" s="1"/>
      <c r="D32" s="9"/>
      <c r="E32" s="9"/>
      <c r="F32" s="9"/>
      <c r="G32" s="24"/>
      <c r="H32" s="24"/>
      <c r="I32" s="24"/>
      <c r="J32" s="24"/>
      <c r="K32" s="24"/>
      <c r="L32" s="24"/>
      <c r="M32" s="24">
        <v>0</v>
      </c>
      <c r="N32" s="24">
        <v>0</v>
      </c>
      <c r="O32" s="24">
        <v>0</v>
      </c>
      <c r="P32" s="24">
        <v>0</v>
      </c>
      <c r="Q32" s="24">
        <v>1</v>
      </c>
      <c r="R32" s="24">
        <v>1</v>
      </c>
      <c r="S32" s="24">
        <v>0</v>
      </c>
      <c r="T32" s="24">
        <v>1</v>
      </c>
      <c r="U32" s="24">
        <v>5</v>
      </c>
      <c r="V32" s="24">
        <v>3</v>
      </c>
      <c r="W32" s="24">
        <v>0</v>
      </c>
      <c r="X32" s="24">
        <v>2</v>
      </c>
      <c r="Y32" s="24">
        <v>0</v>
      </c>
      <c r="Z32" s="24">
        <v>1</v>
      </c>
      <c r="AA32" s="24">
        <v>0</v>
      </c>
      <c r="AB32" s="24">
        <v>0</v>
      </c>
      <c r="AC32" s="24">
        <v>11</v>
      </c>
      <c r="AD32" s="24">
        <v>9</v>
      </c>
      <c r="AE32" s="24">
        <v>2</v>
      </c>
      <c r="AF32" s="24">
        <v>9</v>
      </c>
      <c r="AG32" s="24">
        <v>11</v>
      </c>
      <c r="AH32" s="24">
        <v>5</v>
      </c>
      <c r="AI32" s="24">
        <v>10</v>
      </c>
      <c r="AJ32" s="24">
        <v>15</v>
      </c>
      <c r="AK32" s="24">
        <v>0</v>
      </c>
      <c r="AL32" s="24">
        <v>0</v>
      </c>
      <c r="AM32" s="24">
        <v>1</v>
      </c>
      <c r="AN32" s="24">
        <v>1</v>
      </c>
      <c r="AO32" s="24"/>
      <c r="AP32" s="24"/>
      <c r="AQ32" s="24">
        <v>3</v>
      </c>
      <c r="AR32" s="24">
        <v>3</v>
      </c>
      <c r="AS32" s="24">
        <v>50</v>
      </c>
      <c r="AT32" s="24"/>
      <c r="AU32" s="24">
        <v>1</v>
      </c>
      <c r="AV32" s="24">
        <v>61</v>
      </c>
      <c r="AW32" s="28"/>
    </row>
    <row r="33" spans="1:49" x14ac:dyDescent="0.25">
      <c r="A33" s="32" t="s">
        <v>4</v>
      </c>
      <c r="B33" s="34">
        <v>27</v>
      </c>
      <c r="C33" s="1"/>
      <c r="D33" s="9"/>
      <c r="E33" s="9"/>
      <c r="F33" s="9"/>
      <c r="G33" s="24"/>
      <c r="H33" s="24"/>
      <c r="I33" s="24"/>
      <c r="J33" s="24"/>
      <c r="K33" s="24"/>
      <c r="L33" s="24"/>
      <c r="M33" s="24">
        <v>0</v>
      </c>
      <c r="N33" s="24">
        <v>1</v>
      </c>
      <c r="O33" s="24">
        <v>0</v>
      </c>
      <c r="P33" s="24">
        <v>0</v>
      </c>
      <c r="Q33" s="24">
        <v>4</v>
      </c>
      <c r="R33" s="24">
        <v>4</v>
      </c>
      <c r="S33" s="24">
        <v>1</v>
      </c>
      <c r="T33" s="24">
        <v>1</v>
      </c>
      <c r="U33" s="24">
        <v>2</v>
      </c>
      <c r="V33" s="24">
        <v>0</v>
      </c>
      <c r="W33" s="24">
        <v>1</v>
      </c>
      <c r="X33" s="24">
        <v>1</v>
      </c>
      <c r="Y33" s="24">
        <v>4</v>
      </c>
      <c r="Z33" s="24">
        <v>4</v>
      </c>
      <c r="AA33" s="24">
        <v>0</v>
      </c>
      <c r="AB33" s="24">
        <v>2</v>
      </c>
      <c r="AC33" s="24">
        <v>9</v>
      </c>
      <c r="AD33" s="24">
        <v>8</v>
      </c>
      <c r="AE33" s="24">
        <v>7</v>
      </c>
      <c r="AF33" s="24">
        <v>6</v>
      </c>
      <c r="AG33" s="24">
        <v>19</v>
      </c>
      <c r="AH33" s="24">
        <v>15</v>
      </c>
      <c r="AI33" s="24">
        <v>9</v>
      </c>
      <c r="AJ33" s="24">
        <v>10</v>
      </c>
      <c r="AK33" s="24">
        <v>3</v>
      </c>
      <c r="AL33" s="24">
        <v>4</v>
      </c>
      <c r="AM33" s="24">
        <v>1</v>
      </c>
      <c r="AN33" s="24">
        <v>3</v>
      </c>
      <c r="AO33" s="24"/>
      <c r="AP33" s="24"/>
      <c r="AQ33" s="24">
        <v>8</v>
      </c>
      <c r="AR33" s="24">
        <v>4</v>
      </c>
      <c r="AS33" s="24">
        <v>36</v>
      </c>
      <c r="AT33" s="24"/>
      <c r="AU33" s="24">
        <v>2</v>
      </c>
      <c r="AV33" s="24">
        <v>93</v>
      </c>
      <c r="AW33" s="28"/>
    </row>
    <row r="34" spans="1:49" x14ac:dyDescent="0.25">
      <c r="A34" s="32" t="s">
        <v>5</v>
      </c>
      <c r="B34" s="33">
        <v>28</v>
      </c>
      <c r="C34" s="1"/>
      <c r="D34" s="9"/>
      <c r="E34" s="9"/>
      <c r="F34" s="9"/>
      <c r="G34" s="24"/>
      <c r="H34" s="24"/>
      <c r="I34" s="24"/>
      <c r="J34" s="24"/>
      <c r="K34" s="24">
        <v>0</v>
      </c>
      <c r="L34" s="24">
        <v>1</v>
      </c>
      <c r="M34" s="24">
        <v>1</v>
      </c>
      <c r="N34" s="24">
        <v>0</v>
      </c>
      <c r="O34" s="24">
        <v>0</v>
      </c>
      <c r="P34" s="24">
        <v>0</v>
      </c>
      <c r="Q34" s="24">
        <v>2</v>
      </c>
      <c r="R34" s="24">
        <v>3</v>
      </c>
      <c r="S34" s="24">
        <v>1</v>
      </c>
      <c r="T34" s="24">
        <v>0</v>
      </c>
      <c r="U34" s="24">
        <v>9</v>
      </c>
      <c r="V34" s="24">
        <v>3</v>
      </c>
      <c r="W34" s="24">
        <v>2</v>
      </c>
      <c r="X34" s="24">
        <v>2</v>
      </c>
      <c r="Y34" s="24">
        <v>3</v>
      </c>
      <c r="Z34" s="24">
        <v>3</v>
      </c>
      <c r="AA34" s="24">
        <v>0</v>
      </c>
      <c r="AB34" s="24">
        <v>1</v>
      </c>
      <c r="AC34" s="24">
        <v>14</v>
      </c>
      <c r="AD34" s="24">
        <v>13</v>
      </c>
      <c r="AE34" s="24">
        <v>5</v>
      </c>
      <c r="AF34" s="24">
        <v>9</v>
      </c>
      <c r="AG34" s="24">
        <v>10</v>
      </c>
      <c r="AH34" s="24">
        <v>7</v>
      </c>
      <c r="AI34" s="24">
        <v>3</v>
      </c>
      <c r="AJ34" s="24">
        <v>7</v>
      </c>
      <c r="AK34" s="24">
        <v>5</v>
      </c>
      <c r="AL34" s="24">
        <v>4</v>
      </c>
      <c r="AM34" s="24">
        <v>0</v>
      </c>
      <c r="AN34" s="24">
        <v>1</v>
      </c>
      <c r="AO34" s="24"/>
      <c r="AP34" s="24"/>
      <c r="AQ34" s="24">
        <v>6</v>
      </c>
      <c r="AR34" s="24">
        <v>5</v>
      </c>
      <c r="AS34" s="24">
        <v>55</v>
      </c>
      <c r="AT34" s="24"/>
      <c r="AU34" s="24">
        <v>0</v>
      </c>
      <c r="AV34" s="24">
        <v>82</v>
      </c>
      <c r="AW34" s="28"/>
    </row>
    <row r="35" spans="1:49" x14ac:dyDescent="0.25">
      <c r="A35" s="32" t="s">
        <v>42</v>
      </c>
      <c r="B35" s="33">
        <v>29</v>
      </c>
      <c r="C35" s="1"/>
      <c r="D35" s="9"/>
      <c r="E35" s="9"/>
      <c r="F35" s="9"/>
      <c r="G35" s="24"/>
      <c r="H35" s="24"/>
      <c r="I35" s="24"/>
      <c r="J35" s="24"/>
      <c r="K35" s="24"/>
      <c r="L35" s="24"/>
      <c r="M35" s="24">
        <v>0</v>
      </c>
      <c r="N35" s="24">
        <v>3</v>
      </c>
      <c r="O35" s="24">
        <v>0</v>
      </c>
      <c r="P35" s="24">
        <v>0</v>
      </c>
      <c r="Q35" s="24">
        <v>0</v>
      </c>
      <c r="R35" s="24">
        <v>7</v>
      </c>
      <c r="S35" s="24">
        <v>1</v>
      </c>
      <c r="T35" s="24">
        <v>1</v>
      </c>
      <c r="U35" s="24">
        <v>1</v>
      </c>
      <c r="V35" s="24">
        <v>2</v>
      </c>
      <c r="W35" s="24">
        <v>1</v>
      </c>
      <c r="X35" s="24">
        <v>0</v>
      </c>
      <c r="Y35" s="24">
        <v>7</v>
      </c>
      <c r="Z35" s="24">
        <v>5</v>
      </c>
      <c r="AA35" s="24">
        <v>2</v>
      </c>
      <c r="AB35" s="24">
        <v>1</v>
      </c>
      <c r="AC35" s="24">
        <v>11</v>
      </c>
      <c r="AD35" s="24">
        <v>13</v>
      </c>
      <c r="AE35" s="24">
        <v>3</v>
      </c>
      <c r="AF35" s="24">
        <v>4</v>
      </c>
      <c r="AG35" s="24">
        <v>11</v>
      </c>
      <c r="AH35" s="24">
        <v>9</v>
      </c>
      <c r="AI35" s="24">
        <v>8</v>
      </c>
      <c r="AJ35" s="24">
        <v>9</v>
      </c>
      <c r="AK35" s="24">
        <v>4</v>
      </c>
      <c r="AL35" s="24">
        <v>2</v>
      </c>
      <c r="AM35" s="24">
        <v>0</v>
      </c>
      <c r="AN35" s="24">
        <v>3</v>
      </c>
      <c r="AO35" s="24"/>
      <c r="AP35" s="24"/>
      <c r="AQ35" s="24">
        <v>6</v>
      </c>
      <c r="AR35" s="24">
        <v>5</v>
      </c>
      <c r="AS35" s="24">
        <v>46</v>
      </c>
      <c r="AT35" s="24"/>
      <c r="AU35" s="24">
        <v>2</v>
      </c>
      <c r="AV35" s="24">
        <v>82</v>
      </c>
      <c r="AW35" s="28"/>
    </row>
    <row r="36" spans="1:49" x14ac:dyDescent="0.25">
      <c r="A36" s="32" t="s">
        <v>1</v>
      </c>
      <c r="B36" s="33">
        <v>30</v>
      </c>
      <c r="C36" s="1"/>
      <c r="D36" s="9"/>
      <c r="E36" s="9"/>
      <c r="F36" s="9"/>
      <c r="G36" s="24"/>
      <c r="H36" s="24"/>
      <c r="I36" s="24"/>
      <c r="J36" s="24"/>
      <c r="K36" s="24">
        <v>1</v>
      </c>
      <c r="L36" s="24">
        <v>2</v>
      </c>
      <c r="M36" s="24">
        <v>0</v>
      </c>
      <c r="N36" s="24">
        <v>1</v>
      </c>
      <c r="O36" s="24">
        <v>0</v>
      </c>
      <c r="P36" s="24">
        <v>0</v>
      </c>
      <c r="Q36" s="24">
        <v>3</v>
      </c>
      <c r="R36" s="24">
        <v>5</v>
      </c>
      <c r="S36" s="24">
        <v>0</v>
      </c>
      <c r="T36" s="24">
        <v>0</v>
      </c>
      <c r="U36" s="24">
        <v>3</v>
      </c>
      <c r="V36" s="24">
        <v>3</v>
      </c>
      <c r="W36" s="24">
        <v>0</v>
      </c>
      <c r="X36" s="24">
        <v>2</v>
      </c>
      <c r="Y36" s="24">
        <v>0</v>
      </c>
      <c r="Z36" s="24">
        <v>3</v>
      </c>
      <c r="AA36" s="24">
        <v>2</v>
      </c>
      <c r="AB36" s="24">
        <v>0</v>
      </c>
      <c r="AC36" s="24">
        <v>5</v>
      </c>
      <c r="AD36" s="24">
        <v>8</v>
      </c>
      <c r="AE36" s="24">
        <v>1</v>
      </c>
      <c r="AF36" s="24">
        <v>9</v>
      </c>
      <c r="AG36" s="24">
        <v>13</v>
      </c>
      <c r="AH36" s="24">
        <v>6</v>
      </c>
      <c r="AI36" s="24">
        <v>6</v>
      </c>
      <c r="AJ36" s="24">
        <v>3</v>
      </c>
      <c r="AK36" s="24">
        <v>1</v>
      </c>
      <c r="AL36" s="24">
        <v>3</v>
      </c>
      <c r="AM36" s="24">
        <v>1</v>
      </c>
      <c r="AN36" s="24">
        <v>1</v>
      </c>
      <c r="AO36" s="24"/>
      <c r="AP36" s="24"/>
      <c r="AQ36" s="24">
        <v>5</v>
      </c>
      <c r="AR36" s="24">
        <v>3</v>
      </c>
      <c r="AS36" s="24">
        <v>76</v>
      </c>
      <c r="AT36" s="24"/>
      <c r="AU36" s="24">
        <v>3</v>
      </c>
      <c r="AV36" s="24">
        <v>66</v>
      </c>
      <c r="AW36" s="28"/>
    </row>
    <row r="37" spans="1:49" ht="15.75" thickBot="1" x14ac:dyDescent="0.3">
      <c r="A37" s="32" t="s">
        <v>2</v>
      </c>
      <c r="B37" s="34">
        <v>31</v>
      </c>
      <c r="C37" s="1"/>
      <c r="D37" s="9"/>
      <c r="E37" s="9"/>
      <c r="F37" s="9"/>
      <c r="G37" s="24"/>
      <c r="H37" s="24"/>
      <c r="I37" s="24"/>
      <c r="J37" s="24"/>
      <c r="K37" s="24"/>
      <c r="L37" s="24"/>
      <c r="M37" s="24">
        <v>1</v>
      </c>
      <c r="N37" s="24">
        <v>0</v>
      </c>
      <c r="O37" s="24">
        <v>0</v>
      </c>
      <c r="P37" s="24">
        <v>0</v>
      </c>
      <c r="Q37" s="24">
        <v>2</v>
      </c>
      <c r="R37" s="24">
        <v>4</v>
      </c>
      <c r="S37" s="24">
        <v>0</v>
      </c>
      <c r="T37" s="24">
        <v>0</v>
      </c>
      <c r="U37" s="24">
        <v>4</v>
      </c>
      <c r="V37" s="24">
        <v>3</v>
      </c>
      <c r="W37" s="24">
        <v>0</v>
      </c>
      <c r="X37" s="24">
        <v>3</v>
      </c>
      <c r="Y37" s="24">
        <v>0</v>
      </c>
      <c r="Z37" s="24">
        <v>2</v>
      </c>
      <c r="AA37" s="24">
        <v>0</v>
      </c>
      <c r="AB37" s="24">
        <v>0</v>
      </c>
      <c r="AC37" s="24">
        <v>7</v>
      </c>
      <c r="AD37" s="24">
        <v>10</v>
      </c>
      <c r="AE37" s="24">
        <v>2</v>
      </c>
      <c r="AF37" s="24">
        <v>10</v>
      </c>
      <c r="AG37" s="24">
        <v>11</v>
      </c>
      <c r="AH37" s="24">
        <v>6</v>
      </c>
      <c r="AI37" s="24">
        <v>5</v>
      </c>
      <c r="AJ37" s="24">
        <v>4</v>
      </c>
      <c r="AK37" s="24">
        <v>2</v>
      </c>
      <c r="AL37" s="24">
        <v>7</v>
      </c>
      <c r="AM37" s="24">
        <v>0</v>
      </c>
      <c r="AN37" s="24">
        <v>0</v>
      </c>
      <c r="AO37" s="24"/>
      <c r="AP37" s="24"/>
      <c r="AQ37" s="24">
        <v>3</v>
      </c>
      <c r="AR37" s="24">
        <v>2</v>
      </c>
      <c r="AS37" s="24">
        <v>47</v>
      </c>
      <c r="AT37" s="24"/>
      <c r="AU37" s="24">
        <v>0</v>
      </c>
      <c r="AV37" s="24">
        <v>69</v>
      </c>
      <c r="AW37" s="28"/>
    </row>
    <row r="38" spans="1:49" ht="21" customHeight="1" thickBot="1" x14ac:dyDescent="0.3">
      <c r="A38" s="36"/>
      <c r="B38" s="276" t="s">
        <v>30</v>
      </c>
      <c r="C38" s="277"/>
      <c r="D38" s="277"/>
      <c r="E38" s="278"/>
      <c r="F38" s="19"/>
      <c r="G38" s="22"/>
      <c r="H38" s="22"/>
      <c r="I38" s="22"/>
      <c r="J38" s="22"/>
      <c r="K38" s="22">
        <f t="shared" ref="K38:L38" si="0">SUM(K7:K37)</f>
        <v>12</v>
      </c>
      <c r="L38" s="22">
        <f t="shared" si="0"/>
        <v>33</v>
      </c>
      <c r="M38" s="22">
        <f>SUM(M7:M37)</f>
        <v>18</v>
      </c>
      <c r="N38" s="22">
        <f t="shared" ref="N38:AV38" si="1">SUM(N7:N37)</f>
        <v>27</v>
      </c>
      <c r="O38" s="22">
        <f t="shared" si="1"/>
        <v>1</v>
      </c>
      <c r="P38" s="22">
        <f t="shared" si="1"/>
        <v>5</v>
      </c>
      <c r="Q38" s="22">
        <f t="shared" si="1"/>
        <v>72</v>
      </c>
      <c r="R38" s="22">
        <f t="shared" si="1"/>
        <v>109</v>
      </c>
      <c r="S38" s="22">
        <f t="shared" si="1"/>
        <v>15</v>
      </c>
      <c r="T38" s="22">
        <f t="shared" si="1"/>
        <v>17</v>
      </c>
      <c r="U38" s="22">
        <f t="shared" si="1"/>
        <v>104</v>
      </c>
      <c r="V38" s="22">
        <f t="shared" si="1"/>
        <v>77</v>
      </c>
      <c r="W38" s="22">
        <f t="shared" si="1"/>
        <v>26</v>
      </c>
      <c r="X38" s="22">
        <f t="shared" si="1"/>
        <v>47</v>
      </c>
      <c r="Y38" s="22">
        <f t="shared" si="1"/>
        <v>58</v>
      </c>
      <c r="Z38" s="22">
        <f t="shared" si="1"/>
        <v>74</v>
      </c>
      <c r="AA38" s="22">
        <f t="shared" si="1"/>
        <v>11</v>
      </c>
      <c r="AB38" s="22">
        <f t="shared" si="1"/>
        <v>29</v>
      </c>
      <c r="AC38" s="22">
        <f t="shared" si="1"/>
        <v>261</v>
      </c>
      <c r="AD38" s="22">
        <f t="shared" si="1"/>
        <v>294</v>
      </c>
      <c r="AE38" s="22">
        <f>SUM(AE7:AE37)</f>
        <v>114</v>
      </c>
      <c r="AF38" s="22">
        <f t="shared" si="1"/>
        <v>196</v>
      </c>
      <c r="AG38" s="22">
        <f t="shared" si="1"/>
        <v>348</v>
      </c>
      <c r="AH38" s="22">
        <f t="shared" si="1"/>
        <v>224</v>
      </c>
      <c r="AI38" s="22">
        <f t="shared" si="1"/>
        <v>221</v>
      </c>
      <c r="AJ38" s="22">
        <f t="shared" si="1"/>
        <v>243</v>
      </c>
      <c r="AK38" s="22">
        <f t="shared" si="1"/>
        <v>60</v>
      </c>
      <c r="AL38" s="22">
        <f t="shared" si="1"/>
        <v>104</v>
      </c>
      <c r="AM38" s="22">
        <f t="shared" si="1"/>
        <v>10</v>
      </c>
      <c r="AN38" s="22">
        <f t="shared" si="1"/>
        <v>101</v>
      </c>
      <c r="AO38" s="22">
        <f t="shared" si="1"/>
        <v>0</v>
      </c>
      <c r="AP38" s="22">
        <f t="shared" si="1"/>
        <v>0</v>
      </c>
      <c r="AQ38" s="22">
        <f t="shared" si="1"/>
        <v>170</v>
      </c>
      <c r="AR38" s="22">
        <f t="shared" si="1"/>
        <v>99</v>
      </c>
      <c r="AS38" s="22">
        <f t="shared" si="1"/>
        <v>1371</v>
      </c>
      <c r="AT38" s="22">
        <f t="shared" si="1"/>
        <v>0</v>
      </c>
      <c r="AU38" s="22">
        <f t="shared" si="1"/>
        <v>21</v>
      </c>
      <c r="AV38" s="22">
        <f t="shared" si="1"/>
        <v>2263</v>
      </c>
      <c r="AW38" s="23"/>
    </row>
    <row r="39" spans="1:49" ht="9" customHeight="1" x14ac:dyDescent="0.25">
      <c r="A39" s="36"/>
      <c r="L39" s="35"/>
    </row>
    <row r="40" spans="1:49" ht="15.75" customHeight="1" x14ac:dyDescent="0.25">
      <c r="A40" s="36"/>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c r="AI40" s="275"/>
      <c r="AJ40" s="275"/>
      <c r="AK40" s="275"/>
      <c r="AL40" s="275"/>
      <c r="AM40" s="275"/>
      <c r="AN40" s="275"/>
      <c r="AO40" s="275"/>
      <c r="AP40" s="275"/>
      <c r="AQ40" s="275"/>
      <c r="AR40" s="275"/>
    </row>
    <row r="41" spans="1:49" ht="15.75" customHeight="1" x14ac:dyDescent="0.25">
      <c r="A41" s="36"/>
    </row>
    <row r="42" spans="1:49" ht="15.75" customHeight="1" x14ac:dyDescent="0.25">
      <c r="A42" s="36"/>
      <c r="E42" s="275"/>
      <c r="F42" s="275"/>
      <c r="G42" s="275"/>
      <c r="H42" s="275"/>
      <c r="I42" s="275"/>
      <c r="J42" s="275"/>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5"/>
      <c r="AN42" s="275"/>
      <c r="AO42" s="275"/>
      <c r="AP42" s="275"/>
      <c r="AQ42" s="275"/>
      <c r="AR42" s="275"/>
      <c r="AS42" s="275"/>
    </row>
    <row r="43" spans="1:49" ht="15" customHeight="1" x14ac:dyDescent="0.25">
      <c r="E43" s="275"/>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c r="AI43" s="275"/>
      <c r="AJ43" s="275"/>
      <c r="AK43" s="275"/>
      <c r="AL43" s="275"/>
      <c r="AM43" s="275"/>
      <c r="AN43" s="275"/>
      <c r="AO43" s="275"/>
      <c r="AP43" s="275"/>
      <c r="AQ43" s="275"/>
      <c r="AR43" s="275"/>
      <c r="AS43" s="275"/>
      <c r="AT43" s="275"/>
      <c r="AU43" s="2"/>
    </row>
  </sheetData>
  <mergeCells count="41">
    <mergeCell ref="D14:F14"/>
    <mergeCell ref="B2:AW4"/>
    <mergeCell ref="B5:C6"/>
    <mergeCell ref="D5:F6"/>
    <mergeCell ref="G5:J5"/>
    <mergeCell ref="K5:L5"/>
    <mergeCell ref="M5:P5"/>
    <mergeCell ref="Q5:T5"/>
    <mergeCell ref="U5:X5"/>
    <mergeCell ref="Y5:AB5"/>
    <mergeCell ref="AC5:AF5"/>
    <mergeCell ref="AW5:AW6"/>
    <mergeCell ref="AP5:AP6"/>
    <mergeCell ref="AQ5:AQ6"/>
    <mergeCell ref="AR5:AR6"/>
    <mergeCell ref="AS5:AS6"/>
    <mergeCell ref="D13:F13"/>
    <mergeCell ref="AV5:AV6"/>
    <mergeCell ref="AG5:AJ5"/>
    <mergeCell ref="AK5:AL5"/>
    <mergeCell ref="AM5:AN5"/>
    <mergeCell ref="AO5:AO6"/>
    <mergeCell ref="AU5:AU6"/>
    <mergeCell ref="D7:F7"/>
    <mergeCell ref="D8:F8"/>
    <mergeCell ref="D9:F9"/>
    <mergeCell ref="D10:F10"/>
    <mergeCell ref="D11:F11"/>
    <mergeCell ref="D12:F12"/>
    <mergeCell ref="AT5:AT6"/>
    <mergeCell ref="D15:F15"/>
    <mergeCell ref="D16:F16"/>
    <mergeCell ref="E40:AR40"/>
    <mergeCell ref="E42:AS42"/>
    <mergeCell ref="E43:AT43"/>
    <mergeCell ref="D19:F19"/>
    <mergeCell ref="D25:F25"/>
    <mergeCell ref="D26:F26"/>
    <mergeCell ref="B38:E38"/>
    <mergeCell ref="D18:F18"/>
    <mergeCell ref="D17:F17"/>
  </mergeCells>
  <pageMargins left="0.43307086614173229" right="0.23622047244094491" top="0.74803149606299213" bottom="0.74803149606299213" header="0.31496062992125984" footer="0.31496062992125984"/>
  <pageSetup paperSize="2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C44"/>
  <sheetViews>
    <sheetView zoomScale="90" zoomScaleNormal="90" workbookViewId="0">
      <pane xSplit="1" ySplit="6" topLeftCell="B19" activePane="bottomRight" state="frozen"/>
      <selection pane="topRight" activeCell="B1" sqref="B1"/>
      <selection pane="bottomLeft" activeCell="A7" sqref="A7"/>
      <selection pane="bottomRight" activeCell="N37" sqref="N37"/>
    </sheetView>
  </sheetViews>
  <sheetFormatPr baseColWidth="10" defaultColWidth="9.140625" defaultRowHeight="15" x14ac:dyDescent="0.25"/>
  <cols>
    <col min="1" max="1" width="1.7109375" customWidth="1"/>
    <col min="2" max="2" width="7.42578125" customWidth="1"/>
    <col min="3" max="3" width="3.7109375" customWidth="1"/>
    <col min="4" max="4" width="5.85546875" hidden="1" customWidth="1"/>
    <col min="5" max="5" width="10.5703125" hidden="1" customWidth="1"/>
    <col min="6" max="6" width="0.140625" hidden="1" customWidth="1"/>
    <col min="7" max="7" width="3.42578125" hidden="1" customWidth="1"/>
    <col min="8" max="8" width="2.5703125" hidden="1" customWidth="1"/>
    <col min="9" max="9" width="0.140625" customWidth="1"/>
    <col min="10" max="10" width="3.42578125" customWidth="1"/>
    <col min="11" max="11" width="3.140625" customWidth="1"/>
    <col min="12" max="12" width="3.42578125" customWidth="1"/>
    <col min="13" max="13" width="3.140625" customWidth="1"/>
    <col min="14" max="15" width="3.42578125" customWidth="1"/>
    <col min="16" max="16" width="3.7109375" customWidth="1"/>
    <col min="17" max="17" width="3.42578125" customWidth="1"/>
    <col min="18" max="18" width="4.140625" customWidth="1"/>
    <col min="19" max="19" width="4.7109375" customWidth="1"/>
    <col min="20" max="21" width="3.28515625" customWidth="1"/>
    <col min="22" max="22" width="3.42578125" customWidth="1"/>
    <col min="23" max="23" width="3.140625" customWidth="1"/>
    <col min="24" max="24" width="3.85546875" customWidth="1"/>
    <col min="25" max="25" width="3.5703125" customWidth="1"/>
    <col min="26" max="26" width="3.28515625" customWidth="1"/>
    <col min="27" max="27" width="3.42578125" customWidth="1"/>
    <col min="28" max="28" width="3.5703125" customWidth="1"/>
    <col min="29" max="29" width="3.42578125" customWidth="1"/>
    <col min="30" max="30" width="4.7109375" customWidth="1"/>
    <col min="31" max="31" width="3" customWidth="1"/>
    <col min="32" max="32" width="4.5703125" customWidth="1"/>
    <col min="33" max="34" width="4.7109375" customWidth="1"/>
    <col min="35" max="35" width="3.5703125" customWidth="1"/>
    <col min="36" max="37" width="4.140625" customWidth="1"/>
    <col min="38" max="38" width="4.42578125" customWidth="1"/>
    <col min="39" max="39" width="3.7109375" customWidth="1"/>
    <col min="40" max="40" width="4.5703125" customWidth="1"/>
    <col min="41" max="41" width="4.7109375" customWidth="1"/>
    <col min="42" max="42" width="4.140625" customWidth="1"/>
    <col min="43" max="43" width="3.42578125" customWidth="1"/>
    <col min="44" max="44" width="4.28515625" customWidth="1"/>
    <col min="45" max="45" width="3.42578125" customWidth="1"/>
    <col min="46" max="46" width="3.85546875" customWidth="1"/>
    <col min="47" max="47" width="4.7109375" customWidth="1"/>
    <col min="48" max="48" width="2.140625" hidden="1" customWidth="1"/>
    <col min="49" max="49" width="1.42578125" hidden="1" customWidth="1"/>
    <col min="50" max="52" width="4.7109375" customWidth="1"/>
    <col min="53" max="53" width="1" hidden="1" customWidth="1"/>
    <col min="54" max="54" width="6.7109375" customWidth="1"/>
    <col min="55" max="55" width="0.7109375" hidden="1" customWidth="1"/>
  </cols>
  <sheetData>
    <row r="1" spans="2:55" ht="12" customHeight="1" thickBot="1" x14ac:dyDescent="0.3"/>
    <row r="2" spans="2:55" ht="18" customHeight="1" x14ac:dyDescent="0.25">
      <c r="B2" s="287" t="s">
        <v>135</v>
      </c>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288"/>
      <c r="AO2" s="288"/>
      <c r="AP2" s="288"/>
      <c r="AQ2" s="288"/>
      <c r="AR2" s="288"/>
      <c r="AS2" s="288"/>
      <c r="AT2" s="288"/>
      <c r="AU2" s="288"/>
      <c r="AV2" s="288"/>
      <c r="AW2" s="288"/>
      <c r="AX2" s="288"/>
      <c r="AY2" s="288"/>
      <c r="AZ2" s="288"/>
      <c r="BA2" s="288"/>
      <c r="BB2" s="288"/>
      <c r="BC2" s="288"/>
    </row>
    <row r="3" spans="2:55" x14ac:dyDescent="0.25">
      <c r="B3" s="290"/>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row>
    <row r="4" spans="2:55" ht="15" customHeight="1" thickBot="1" x14ac:dyDescent="0.3">
      <c r="B4" s="293"/>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c r="AO4" s="294"/>
      <c r="AP4" s="294"/>
      <c r="AQ4" s="294"/>
      <c r="AR4" s="294"/>
      <c r="AS4" s="294"/>
      <c r="AT4" s="294"/>
      <c r="AU4" s="294"/>
      <c r="AV4" s="294"/>
      <c r="AW4" s="294"/>
      <c r="AX4" s="294"/>
      <c r="AY4" s="294"/>
      <c r="AZ4" s="294"/>
      <c r="BA4" s="294"/>
      <c r="BB4" s="294"/>
      <c r="BC4" s="294"/>
    </row>
    <row r="5" spans="2:55" ht="24" customHeight="1" thickBot="1" x14ac:dyDescent="0.3">
      <c r="B5" s="296" t="s">
        <v>0</v>
      </c>
      <c r="C5" s="297"/>
      <c r="D5" s="300" t="s">
        <v>6</v>
      </c>
      <c r="E5" s="301"/>
      <c r="F5" s="301"/>
      <c r="G5" s="301"/>
      <c r="H5" s="301"/>
      <c r="I5" s="302"/>
      <c r="J5" s="281" t="s">
        <v>32</v>
      </c>
      <c r="K5" s="282"/>
      <c r="L5" s="282"/>
      <c r="M5" s="283"/>
      <c r="N5" s="281" t="s">
        <v>43</v>
      </c>
      <c r="O5" s="311"/>
      <c r="P5" s="311"/>
      <c r="Q5" s="312"/>
      <c r="R5" s="314" t="s">
        <v>44</v>
      </c>
      <c r="S5" s="315"/>
      <c r="T5" s="281" t="s">
        <v>12</v>
      </c>
      <c r="U5" s="282"/>
      <c r="V5" s="282"/>
      <c r="W5" s="306"/>
      <c r="X5" s="281" t="s">
        <v>33</v>
      </c>
      <c r="Y5" s="282"/>
      <c r="Z5" s="282"/>
      <c r="AA5" s="306"/>
      <c r="AB5" s="307" t="s">
        <v>13</v>
      </c>
      <c r="AC5" s="308"/>
      <c r="AD5" s="308"/>
      <c r="AE5" s="309"/>
      <c r="AF5" s="281" t="s">
        <v>15</v>
      </c>
      <c r="AG5" s="282"/>
      <c r="AH5" s="282"/>
      <c r="AI5" s="283"/>
      <c r="AJ5" s="281" t="s">
        <v>16</v>
      </c>
      <c r="AK5" s="282"/>
      <c r="AL5" s="282"/>
      <c r="AM5" s="283"/>
      <c r="AN5" s="281" t="s">
        <v>17</v>
      </c>
      <c r="AO5" s="282"/>
      <c r="AP5" s="282"/>
      <c r="AQ5" s="283"/>
      <c r="AR5" s="281" t="s">
        <v>8</v>
      </c>
      <c r="AS5" s="283"/>
      <c r="AT5" s="281" t="s">
        <v>18</v>
      </c>
      <c r="AU5" s="283"/>
      <c r="AV5" s="279" t="s">
        <v>19</v>
      </c>
      <c r="AW5" s="279" t="s">
        <v>20</v>
      </c>
      <c r="AX5" s="279" t="s">
        <v>21</v>
      </c>
      <c r="AY5" s="279" t="s">
        <v>22</v>
      </c>
      <c r="AZ5" s="279" t="s">
        <v>23</v>
      </c>
      <c r="BA5" s="279" t="s">
        <v>24</v>
      </c>
      <c r="BB5" s="279" t="s">
        <v>25</v>
      </c>
      <c r="BC5" s="317" t="s">
        <v>26</v>
      </c>
    </row>
    <row r="6" spans="2:55" ht="24" customHeight="1" thickBot="1" x14ac:dyDescent="0.3">
      <c r="B6" s="298"/>
      <c r="C6" s="321"/>
      <c r="D6" s="322"/>
      <c r="E6" s="323"/>
      <c r="F6" s="323"/>
      <c r="G6" s="323"/>
      <c r="H6" s="323"/>
      <c r="I6" s="324"/>
      <c r="J6" s="17" t="s">
        <v>7</v>
      </c>
      <c r="K6" s="17" t="s">
        <v>14</v>
      </c>
      <c r="L6" s="17" t="s">
        <v>10</v>
      </c>
      <c r="M6" s="17" t="s">
        <v>9</v>
      </c>
      <c r="N6" s="17" t="s">
        <v>7</v>
      </c>
      <c r="O6" s="17" t="s">
        <v>14</v>
      </c>
      <c r="P6" s="17" t="s">
        <v>10</v>
      </c>
      <c r="Q6" s="17" t="s">
        <v>9</v>
      </c>
      <c r="R6" s="17" t="s">
        <v>7</v>
      </c>
      <c r="S6" s="17" t="s">
        <v>10</v>
      </c>
      <c r="T6" s="17" t="s">
        <v>11</v>
      </c>
      <c r="U6" s="17" t="s">
        <v>14</v>
      </c>
      <c r="V6" s="17" t="s">
        <v>10</v>
      </c>
      <c r="W6" s="17" t="s">
        <v>9</v>
      </c>
      <c r="X6" s="17" t="s">
        <v>11</v>
      </c>
      <c r="Y6" s="17" t="s">
        <v>14</v>
      </c>
      <c r="Z6" s="17" t="s">
        <v>10</v>
      </c>
      <c r="AA6" s="17" t="s">
        <v>9</v>
      </c>
      <c r="AB6" s="18" t="s">
        <v>11</v>
      </c>
      <c r="AC6" s="17" t="s">
        <v>14</v>
      </c>
      <c r="AD6" s="17" t="s">
        <v>10</v>
      </c>
      <c r="AE6" s="17" t="s">
        <v>9</v>
      </c>
      <c r="AF6" s="17" t="s">
        <v>11</v>
      </c>
      <c r="AG6" s="17" t="s">
        <v>14</v>
      </c>
      <c r="AH6" s="17" t="s">
        <v>10</v>
      </c>
      <c r="AI6" s="17" t="s">
        <v>9</v>
      </c>
      <c r="AJ6" s="17" t="s">
        <v>11</v>
      </c>
      <c r="AK6" s="17" t="s">
        <v>14</v>
      </c>
      <c r="AL6" s="17" t="s">
        <v>10</v>
      </c>
      <c r="AM6" s="17" t="s">
        <v>9</v>
      </c>
      <c r="AN6" s="18" t="s">
        <v>11</v>
      </c>
      <c r="AO6" s="17" t="s">
        <v>14</v>
      </c>
      <c r="AP6" s="17" t="s">
        <v>10</v>
      </c>
      <c r="AQ6" s="17" t="s">
        <v>9</v>
      </c>
      <c r="AR6" s="18" t="s">
        <v>7</v>
      </c>
      <c r="AS6" s="17" t="s">
        <v>31</v>
      </c>
      <c r="AT6" s="18" t="s">
        <v>7</v>
      </c>
      <c r="AU6" s="17" t="s">
        <v>14</v>
      </c>
      <c r="AV6" s="316"/>
      <c r="AW6" s="316"/>
      <c r="AX6" s="316"/>
      <c r="AY6" s="316"/>
      <c r="AZ6" s="316"/>
      <c r="BA6" s="316"/>
      <c r="BB6" s="316"/>
      <c r="BC6" s="318"/>
    </row>
    <row r="7" spans="2:55" ht="15.75" customHeight="1" thickBot="1" x14ac:dyDescent="0.3">
      <c r="B7" s="32" t="s">
        <v>42</v>
      </c>
      <c r="C7" s="33">
        <v>1</v>
      </c>
      <c r="D7" s="313"/>
      <c r="E7" s="313"/>
      <c r="F7" s="313"/>
      <c r="G7" s="313"/>
      <c r="H7" s="313"/>
      <c r="I7" s="313"/>
      <c r="J7" s="24">
        <v>2</v>
      </c>
      <c r="K7" s="24">
        <v>3</v>
      </c>
      <c r="L7" s="31">
        <v>0</v>
      </c>
      <c r="M7" s="24">
        <v>0</v>
      </c>
      <c r="N7" s="24">
        <v>2</v>
      </c>
      <c r="O7" s="24">
        <v>4</v>
      </c>
      <c r="P7" s="31">
        <v>1</v>
      </c>
      <c r="Q7" s="24">
        <v>0</v>
      </c>
      <c r="R7" s="249"/>
      <c r="S7" s="249"/>
      <c r="T7" s="249">
        <v>0</v>
      </c>
      <c r="U7" s="249">
        <v>1</v>
      </c>
      <c r="V7" s="249">
        <v>0</v>
      </c>
      <c r="W7" s="249">
        <v>0</v>
      </c>
      <c r="X7" s="249">
        <v>0</v>
      </c>
      <c r="Y7" s="249">
        <v>1</v>
      </c>
      <c r="Z7" s="249">
        <v>0</v>
      </c>
      <c r="AA7" s="249">
        <v>0</v>
      </c>
      <c r="AB7" s="249">
        <v>2</v>
      </c>
      <c r="AC7" s="249">
        <v>0</v>
      </c>
      <c r="AD7" s="249">
        <v>0</v>
      </c>
      <c r="AE7" s="249">
        <v>2</v>
      </c>
      <c r="AF7" s="249">
        <v>0</v>
      </c>
      <c r="AG7" s="249">
        <v>1</v>
      </c>
      <c r="AH7" s="249">
        <v>0</v>
      </c>
      <c r="AI7" s="249">
        <v>0</v>
      </c>
      <c r="AJ7" s="249">
        <v>4</v>
      </c>
      <c r="AK7" s="249">
        <v>5</v>
      </c>
      <c r="AL7" s="249">
        <v>3</v>
      </c>
      <c r="AM7" s="249">
        <v>5</v>
      </c>
      <c r="AN7" s="249">
        <v>3</v>
      </c>
      <c r="AO7" s="249">
        <v>2</v>
      </c>
      <c r="AP7" s="249">
        <v>3</v>
      </c>
      <c r="AQ7" s="249">
        <v>3</v>
      </c>
      <c r="AR7" s="249">
        <v>1</v>
      </c>
      <c r="AS7" s="249">
        <v>2</v>
      </c>
      <c r="AT7" s="249">
        <v>0</v>
      </c>
      <c r="AU7" s="249">
        <v>1</v>
      </c>
      <c r="AV7" s="249"/>
      <c r="AW7" s="249"/>
      <c r="AX7" s="249">
        <v>6</v>
      </c>
      <c r="AY7" s="249">
        <v>5</v>
      </c>
      <c r="AZ7" s="249">
        <v>35</v>
      </c>
      <c r="BA7" s="249"/>
      <c r="BB7" s="249">
        <v>31</v>
      </c>
      <c r="BC7" s="249"/>
    </row>
    <row r="8" spans="2:55" ht="15.75" customHeight="1" x14ac:dyDescent="0.25">
      <c r="B8" s="32" t="s">
        <v>1</v>
      </c>
      <c r="C8" s="33">
        <v>2</v>
      </c>
      <c r="D8" s="310"/>
      <c r="E8" s="310"/>
      <c r="F8" s="310"/>
      <c r="G8" s="310"/>
      <c r="H8" s="310"/>
      <c r="I8" s="310"/>
      <c r="J8" s="24">
        <v>1</v>
      </c>
      <c r="K8" s="24">
        <v>2</v>
      </c>
      <c r="L8" s="31">
        <v>2</v>
      </c>
      <c r="M8" s="24">
        <v>1</v>
      </c>
      <c r="N8" s="249">
        <v>4</v>
      </c>
      <c r="O8" s="249">
        <v>5</v>
      </c>
      <c r="P8" s="249">
        <v>3</v>
      </c>
      <c r="Q8" s="249">
        <v>1</v>
      </c>
      <c r="R8" s="24"/>
      <c r="S8" s="24"/>
      <c r="T8" s="24">
        <v>0</v>
      </c>
      <c r="U8" s="24">
        <v>0</v>
      </c>
      <c r="V8" s="24">
        <v>0</v>
      </c>
      <c r="W8" s="24">
        <v>0</v>
      </c>
      <c r="X8" s="24">
        <v>0</v>
      </c>
      <c r="Y8" s="24">
        <v>1</v>
      </c>
      <c r="Z8" s="24">
        <v>0</v>
      </c>
      <c r="AA8" s="24">
        <v>0</v>
      </c>
      <c r="AB8" s="24">
        <v>2</v>
      </c>
      <c r="AC8" s="24">
        <v>3</v>
      </c>
      <c r="AD8" s="24">
        <v>1</v>
      </c>
      <c r="AE8" s="24">
        <v>1</v>
      </c>
      <c r="AF8" s="24">
        <v>1</v>
      </c>
      <c r="AG8" s="24">
        <v>1</v>
      </c>
      <c r="AH8" s="24">
        <v>0</v>
      </c>
      <c r="AI8" s="24">
        <v>1</v>
      </c>
      <c r="AJ8" s="24">
        <v>7</v>
      </c>
      <c r="AK8" s="24">
        <v>4</v>
      </c>
      <c r="AL8" s="24">
        <v>2</v>
      </c>
      <c r="AM8" s="24">
        <v>2</v>
      </c>
      <c r="AN8" s="24">
        <v>10</v>
      </c>
      <c r="AO8" s="24">
        <v>3</v>
      </c>
      <c r="AP8" s="24">
        <v>1</v>
      </c>
      <c r="AQ8" s="24">
        <v>3</v>
      </c>
      <c r="AR8" s="24">
        <v>2</v>
      </c>
      <c r="AS8" s="24">
        <v>3</v>
      </c>
      <c r="AT8" s="24">
        <v>0</v>
      </c>
      <c r="AU8" s="24">
        <v>3</v>
      </c>
      <c r="AV8" s="24"/>
      <c r="AW8" s="24"/>
      <c r="AX8" s="24">
        <v>4</v>
      </c>
      <c r="AY8" s="24">
        <v>3</v>
      </c>
      <c r="AZ8" s="24">
        <v>20</v>
      </c>
      <c r="BA8" s="24"/>
      <c r="BB8" s="24">
        <v>42</v>
      </c>
      <c r="BC8" s="24"/>
    </row>
    <row r="9" spans="2:55" ht="15.75" customHeight="1" x14ac:dyDescent="0.25">
      <c r="B9" s="32" t="s">
        <v>2</v>
      </c>
      <c r="C9" s="33">
        <v>3</v>
      </c>
      <c r="D9" s="310"/>
      <c r="E9" s="310"/>
      <c r="F9" s="310"/>
      <c r="G9" s="310"/>
      <c r="H9" s="310"/>
      <c r="I9" s="310"/>
      <c r="J9" s="24">
        <v>4</v>
      </c>
      <c r="K9" s="24">
        <v>2</v>
      </c>
      <c r="L9" s="31">
        <v>3</v>
      </c>
      <c r="M9" s="24">
        <v>1</v>
      </c>
      <c r="N9" s="24">
        <v>3</v>
      </c>
      <c r="O9" s="24">
        <v>2</v>
      </c>
      <c r="P9" s="24">
        <v>0</v>
      </c>
      <c r="Q9" s="24">
        <v>0</v>
      </c>
      <c r="R9" s="24"/>
      <c r="S9" s="24"/>
      <c r="T9" s="24">
        <v>1</v>
      </c>
      <c r="U9" s="24">
        <v>2</v>
      </c>
      <c r="V9" s="24">
        <v>0</v>
      </c>
      <c r="W9" s="24">
        <v>0</v>
      </c>
      <c r="X9" s="24">
        <v>3</v>
      </c>
      <c r="Y9" s="24">
        <v>1</v>
      </c>
      <c r="Z9" s="24">
        <v>0</v>
      </c>
      <c r="AA9" s="24">
        <v>0</v>
      </c>
      <c r="AB9" s="24">
        <v>6</v>
      </c>
      <c r="AC9" s="24">
        <v>3</v>
      </c>
      <c r="AD9" s="24">
        <v>0</v>
      </c>
      <c r="AE9" s="24">
        <v>2</v>
      </c>
      <c r="AF9" s="24">
        <v>0</v>
      </c>
      <c r="AG9" s="24">
        <v>1</v>
      </c>
      <c r="AH9" s="24">
        <v>1</v>
      </c>
      <c r="AI9" s="24">
        <v>0</v>
      </c>
      <c r="AJ9" s="24">
        <v>6</v>
      </c>
      <c r="AK9" s="24">
        <v>2</v>
      </c>
      <c r="AL9" s="24">
        <v>2</v>
      </c>
      <c r="AM9" s="24">
        <v>1</v>
      </c>
      <c r="AN9" s="24">
        <v>9</v>
      </c>
      <c r="AO9" s="24">
        <v>3</v>
      </c>
      <c r="AP9" s="24">
        <v>2</v>
      </c>
      <c r="AQ9" s="24">
        <v>3</v>
      </c>
      <c r="AR9" s="24">
        <v>2</v>
      </c>
      <c r="AS9" s="24">
        <v>3</v>
      </c>
      <c r="AT9" s="24">
        <v>0</v>
      </c>
      <c r="AU9" s="24">
        <v>1</v>
      </c>
      <c r="AV9" s="24"/>
      <c r="AW9" s="24"/>
      <c r="AX9" s="24">
        <v>1</v>
      </c>
      <c r="AY9" s="24">
        <v>1</v>
      </c>
      <c r="AZ9" s="24">
        <v>38</v>
      </c>
      <c r="BA9" s="24"/>
      <c r="BB9" s="24">
        <v>39</v>
      </c>
      <c r="BC9" s="24"/>
    </row>
    <row r="10" spans="2:55" ht="15.75" customHeight="1" x14ac:dyDescent="0.25">
      <c r="B10" s="32" t="s">
        <v>41</v>
      </c>
      <c r="C10" s="34">
        <v>4</v>
      </c>
      <c r="D10" s="310"/>
      <c r="E10" s="310"/>
      <c r="F10" s="310"/>
      <c r="G10" s="310"/>
      <c r="H10" s="310"/>
      <c r="I10" s="310"/>
      <c r="J10" s="24"/>
      <c r="K10" s="24"/>
      <c r="L10" s="24"/>
      <c r="M10" s="24"/>
      <c r="N10" s="24">
        <v>0</v>
      </c>
      <c r="O10" s="24">
        <v>0</v>
      </c>
      <c r="P10" s="24">
        <v>1</v>
      </c>
      <c r="Q10" s="24">
        <v>0</v>
      </c>
      <c r="R10" s="24"/>
      <c r="S10" s="24"/>
      <c r="T10" s="24">
        <v>1</v>
      </c>
      <c r="U10" s="24">
        <v>2</v>
      </c>
      <c r="V10" s="24">
        <v>0</v>
      </c>
      <c r="W10" s="24">
        <v>0</v>
      </c>
      <c r="X10" s="24">
        <v>2</v>
      </c>
      <c r="Y10" s="24">
        <v>2</v>
      </c>
      <c r="Z10" s="24">
        <v>0</v>
      </c>
      <c r="AA10" s="24">
        <v>0</v>
      </c>
      <c r="AB10" s="24">
        <v>2</v>
      </c>
      <c r="AC10" s="24">
        <v>1</v>
      </c>
      <c r="AD10" s="24">
        <v>0</v>
      </c>
      <c r="AE10" s="24">
        <v>2</v>
      </c>
      <c r="AF10" s="24">
        <v>1</v>
      </c>
      <c r="AG10" s="24">
        <v>8</v>
      </c>
      <c r="AH10" s="24">
        <v>0</v>
      </c>
      <c r="AI10" s="24">
        <v>1</v>
      </c>
      <c r="AJ10" s="24">
        <v>5</v>
      </c>
      <c r="AK10" s="24">
        <v>10</v>
      </c>
      <c r="AL10" s="24">
        <v>2</v>
      </c>
      <c r="AM10" s="24">
        <v>4</v>
      </c>
      <c r="AN10" s="24">
        <v>7</v>
      </c>
      <c r="AO10" s="24">
        <v>3</v>
      </c>
      <c r="AP10" s="24">
        <v>2</v>
      </c>
      <c r="AQ10" s="24">
        <v>4</v>
      </c>
      <c r="AR10" s="24">
        <v>0</v>
      </c>
      <c r="AS10" s="24">
        <v>1</v>
      </c>
      <c r="AT10" s="24">
        <v>1</v>
      </c>
      <c r="AU10" s="24">
        <v>0</v>
      </c>
      <c r="AV10" s="24"/>
      <c r="AW10" s="24"/>
      <c r="AX10" s="24">
        <v>2</v>
      </c>
      <c r="AY10" s="24">
        <v>0</v>
      </c>
      <c r="AZ10" s="24">
        <v>26</v>
      </c>
      <c r="BA10" s="24"/>
      <c r="BB10" s="24">
        <v>40</v>
      </c>
      <c r="BC10" s="24"/>
    </row>
    <row r="11" spans="2:55" ht="15.75" customHeight="1" x14ac:dyDescent="0.25">
      <c r="B11" s="32" t="s">
        <v>3</v>
      </c>
      <c r="C11" s="33">
        <v>5</v>
      </c>
      <c r="D11" s="310"/>
      <c r="E11" s="310"/>
      <c r="F11" s="310"/>
      <c r="G11" s="310"/>
      <c r="H11" s="310"/>
      <c r="I11" s="310"/>
      <c r="J11" s="24"/>
      <c r="K11" s="24"/>
      <c r="L11" s="24"/>
      <c r="M11" s="24"/>
      <c r="N11" s="24"/>
      <c r="O11" s="24"/>
      <c r="P11" s="31"/>
      <c r="Q11" s="24"/>
      <c r="R11" s="24"/>
      <c r="S11" s="24"/>
      <c r="T11" s="24">
        <v>0</v>
      </c>
      <c r="U11" s="24">
        <v>1</v>
      </c>
      <c r="V11" s="24">
        <v>0</v>
      </c>
      <c r="W11" s="24">
        <v>0</v>
      </c>
      <c r="X11" s="24">
        <v>2</v>
      </c>
      <c r="Y11" s="24">
        <v>0</v>
      </c>
      <c r="Z11" s="24">
        <v>1</v>
      </c>
      <c r="AA11" s="24">
        <v>1</v>
      </c>
      <c r="AB11" s="24">
        <v>4</v>
      </c>
      <c r="AC11" s="24">
        <v>2</v>
      </c>
      <c r="AD11" s="24">
        <v>0</v>
      </c>
      <c r="AE11" s="24">
        <v>0</v>
      </c>
      <c r="AF11" s="24">
        <v>1</v>
      </c>
      <c r="AG11" s="24">
        <v>9</v>
      </c>
      <c r="AH11" s="24">
        <v>1</v>
      </c>
      <c r="AI11" s="24">
        <v>2</v>
      </c>
      <c r="AJ11" s="24">
        <v>6</v>
      </c>
      <c r="AK11" s="24">
        <v>4</v>
      </c>
      <c r="AL11" s="24">
        <v>3</v>
      </c>
      <c r="AM11" s="24">
        <v>3</v>
      </c>
      <c r="AN11" s="24">
        <v>6</v>
      </c>
      <c r="AO11" s="24">
        <v>3</v>
      </c>
      <c r="AP11" s="24">
        <v>1</v>
      </c>
      <c r="AQ11" s="24">
        <v>6</v>
      </c>
      <c r="AR11" s="24">
        <v>0</v>
      </c>
      <c r="AS11" s="24">
        <v>1</v>
      </c>
      <c r="AT11" s="24">
        <v>0</v>
      </c>
      <c r="AU11" s="24">
        <v>0</v>
      </c>
      <c r="AV11" s="24"/>
      <c r="AW11" s="24"/>
      <c r="AX11" s="24">
        <v>2</v>
      </c>
      <c r="AY11" s="24">
        <v>0</v>
      </c>
      <c r="AZ11" s="24">
        <v>30</v>
      </c>
      <c r="BA11" s="24"/>
      <c r="BB11" s="24">
        <v>41</v>
      </c>
      <c r="BC11" s="24"/>
    </row>
    <row r="12" spans="2:55" ht="15.75" customHeight="1" x14ac:dyDescent="0.25">
      <c r="B12" s="32" t="s">
        <v>4</v>
      </c>
      <c r="C12" s="34">
        <v>6</v>
      </c>
      <c r="D12" s="310"/>
      <c r="E12" s="310"/>
      <c r="F12" s="310"/>
      <c r="G12" s="310"/>
      <c r="H12" s="310"/>
      <c r="I12" s="310"/>
      <c r="J12" s="24">
        <v>2</v>
      </c>
      <c r="K12" s="24">
        <v>4</v>
      </c>
      <c r="L12" s="31">
        <v>0</v>
      </c>
      <c r="M12" s="24">
        <v>1</v>
      </c>
      <c r="N12" s="24">
        <v>4</v>
      </c>
      <c r="O12" s="24">
        <v>3</v>
      </c>
      <c r="P12" s="31">
        <v>2</v>
      </c>
      <c r="Q12" s="24">
        <v>1</v>
      </c>
      <c r="R12" s="24"/>
      <c r="S12" s="24"/>
      <c r="T12" s="24">
        <v>0</v>
      </c>
      <c r="U12" s="24">
        <v>0</v>
      </c>
      <c r="V12" s="24">
        <v>0</v>
      </c>
      <c r="W12" s="24">
        <v>0</v>
      </c>
      <c r="X12" s="24">
        <v>0</v>
      </c>
      <c r="Y12" s="24">
        <v>2</v>
      </c>
      <c r="Z12" s="24">
        <v>0</v>
      </c>
      <c r="AA12" s="24">
        <v>0</v>
      </c>
      <c r="AB12" s="24">
        <v>2</v>
      </c>
      <c r="AC12" s="24">
        <v>0</v>
      </c>
      <c r="AD12" s="24">
        <v>2</v>
      </c>
      <c r="AE12" s="24">
        <v>3</v>
      </c>
      <c r="AF12" s="24">
        <v>2</v>
      </c>
      <c r="AG12" s="24">
        <v>0</v>
      </c>
      <c r="AH12" s="24">
        <v>0</v>
      </c>
      <c r="AI12" s="24">
        <v>0</v>
      </c>
      <c r="AJ12" s="24">
        <v>6</v>
      </c>
      <c r="AK12" s="24">
        <v>4</v>
      </c>
      <c r="AL12" s="24">
        <v>3</v>
      </c>
      <c r="AM12" s="24">
        <v>6</v>
      </c>
      <c r="AN12" s="24">
        <v>8</v>
      </c>
      <c r="AO12" s="24">
        <v>5</v>
      </c>
      <c r="AP12" s="24">
        <v>3</v>
      </c>
      <c r="AQ12" s="24">
        <v>8</v>
      </c>
      <c r="AR12" s="24">
        <v>1</v>
      </c>
      <c r="AS12" s="24">
        <v>2</v>
      </c>
      <c r="AT12" s="24">
        <v>0</v>
      </c>
      <c r="AU12" s="24">
        <v>0</v>
      </c>
      <c r="AV12" s="24"/>
      <c r="AW12" s="24"/>
      <c r="AX12" s="24">
        <v>4</v>
      </c>
      <c r="AY12" s="24">
        <v>1</v>
      </c>
      <c r="AZ12" s="24">
        <v>23</v>
      </c>
      <c r="BA12" s="24"/>
      <c r="BB12" s="24">
        <v>48</v>
      </c>
      <c r="BC12" s="24"/>
    </row>
    <row r="13" spans="2:55" ht="15.75" customHeight="1" x14ac:dyDescent="0.25">
      <c r="B13" s="32" t="s">
        <v>5</v>
      </c>
      <c r="C13" s="33">
        <v>7</v>
      </c>
      <c r="D13" s="248"/>
      <c r="E13" s="248"/>
      <c r="F13" s="248"/>
      <c r="G13" s="248"/>
      <c r="H13" s="248"/>
      <c r="I13" s="248"/>
      <c r="J13" s="24">
        <v>2</v>
      </c>
      <c r="K13" s="24">
        <v>2</v>
      </c>
      <c r="L13" s="31">
        <v>1</v>
      </c>
      <c r="M13" s="24">
        <v>1</v>
      </c>
      <c r="N13" s="24">
        <v>4</v>
      </c>
      <c r="O13" s="24">
        <v>0</v>
      </c>
      <c r="P13" s="31">
        <v>1</v>
      </c>
      <c r="Q13" s="24">
        <v>0</v>
      </c>
      <c r="R13" s="24"/>
      <c r="S13" s="24"/>
      <c r="T13" s="24">
        <v>0</v>
      </c>
      <c r="U13" s="24">
        <v>1</v>
      </c>
      <c r="V13" s="24">
        <v>1</v>
      </c>
      <c r="W13" s="24">
        <v>1</v>
      </c>
      <c r="X13" s="24">
        <v>0</v>
      </c>
      <c r="Y13" s="24">
        <v>0</v>
      </c>
      <c r="Z13" s="24">
        <v>0</v>
      </c>
      <c r="AA13" s="24">
        <v>0</v>
      </c>
      <c r="AB13" s="24">
        <v>7</v>
      </c>
      <c r="AC13" s="24">
        <v>3</v>
      </c>
      <c r="AD13" s="24">
        <v>0</v>
      </c>
      <c r="AE13" s="24">
        <v>0</v>
      </c>
      <c r="AF13" s="24">
        <v>0</v>
      </c>
      <c r="AG13" s="24">
        <v>5</v>
      </c>
      <c r="AH13" s="24">
        <v>1</v>
      </c>
      <c r="AI13" s="24">
        <v>2</v>
      </c>
      <c r="AJ13" s="24">
        <v>3</v>
      </c>
      <c r="AK13" s="24">
        <v>6</v>
      </c>
      <c r="AL13" s="24">
        <v>1</v>
      </c>
      <c r="AM13" s="24">
        <v>2</v>
      </c>
      <c r="AN13" s="24">
        <v>9</v>
      </c>
      <c r="AO13" s="24">
        <v>3</v>
      </c>
      <c r="AP13" s="24">
        <v>2</v>
      </c>
      <c r="AQ13" s="24">
        <v>4</v>
      </c>
      <c r="AR13" s="24">
        <v>0</v>
      </c>
      <c r="AS13" s="24">
        <v>1</v>
      </c>
      <c r="AT13" s="24">
        <v>0</v>
      </c>
      <c r="AU13" s="24">
        <v>0</v>
      </c>
      <c r="AV13" s="24"/>
      <c r="AW13" s="24"/>
      <c r="AX13" s="24">
        <v>4</v>
      </c>
      <c r="AY13" s="24">
        <v>4</v>
      </c>
      <c r="AZ13" s="24">
        <v>39</v>
      </c>
      <c r="BA13" s="24"/>
      <c r="BB13" s="24">
        <v>34</v>
      </c>
      <c r="BC13" s="24"/>
    </row>
    <row r="14" spans="2:55" ht="15.75" customHeight="1" thickBot="1" x14ac:dyDescent="0.3">
      <c r="B14" s="32" t="s">
        <v>42</v>
      </c>
      <c r="C14" s="33">
        <v>8</v>
      </c>
      <c r="D14" s="310"/>
      <c r="E14" s="310"/>
      <c r="F14" s="310"/>
      <c r="G14" s="310"/>
      <c r="H14" s="310"/>
      <c r="I14" s="310"/>
      <c r="J14" s="24">
        <v>1</v>
      </c>
      <c r="K14" s="24">
        <v>0</v>
      </c>
      <c r="L14" s="31">
        <v>0</v>
      </c>
      <c r="M14" s="24">
        <v>0</v>
      </c>
      <c r="N14" s="24">
        <v>6</v>
      </c>
      <c r="O14" s="24">
        <v>2</v>
      </c>
      <c r="P14" s="31">
        <v>1</v>
      </c>
      <c r="Q14" s="24">
        <v>0</v>
      </c>
      <c r="R14" s="24"/>
      <c r="S14" s="24"/>
      <c r="T14" s="24">
        <v>3</v>
      </c>
      <c r="U14" s="24">
        <v>4</v>
      </c>
      <c r="V14" s="24">
        <v>1</v>
      </c>
      <c r="W14" s="24">
        <v>0</v>
      </c>
      <c r="X14" s="24">
        <v>1</v>
      </c>
      <c r="Y14" s="24">
        <v>2</v>
      </c>
      <c r="Z14" s="24">
        <v>0</v>
      </c>
      <c r="AA14" s="24">
        <v>0</v>
      </c>
      <c r="AB14" s="24">
        <v>4</v>
      </c>
      <c r="AC14" s="24">
        <v>1</v>
      </c>
      <c r="AD14" s="24">
        <v>2</v>
      </c>
      <c r="AE14" s="24">
        <v>3</v>
      </c>
      <c r="AF14" s="24">
        <v>2</v>
      </c>
      <c r="AG14" s="24">
        <v>3</v>
      </c>
      <c r="AH14" s="24">
        <v>0</v>
      </c>
      <c r="AI14" s="24">
        <v>0</v>
      </c>
      <c r="AJ14" s="24">
        <v>5</v>
      </c>
      <c r="AK14" s="24">
        <v>9</v>
      </c>
      <c r="AL14" s="24">
        <v>6</v>
      </c>
      <c r="AM14" s="24">
        <v>6</v>
      </c>
      <c r="AN14" s="24">
        <v>5</v>
      </c>
      <c r="AO14" s="24">
        <v>2</v>
      </c>
      <c r="AP14" s="24">
        <v>4</v>
      </c>
      <c r="AQ14" s="24">
        <v>4</v>
      </c>
      <c r="AR14" s="24">
        <v>1</v>
      </c>
      <c r="AS14" s="24">
        <v>3</v>
      </c>
      <c r="AT14" s="24">
        <v>0</v>
      </c>
      <c r="AU14" s="24">
        <v>0</v>
      </c>
      <c r="AV14" s="24"/>
      <c r="AW14" s="24"/>
      <c r="AX14" s="24">
        <v>5</v>
      </c>
      <c r="AY14" s="24">
        <v>2</v>
      </c>
      <c r="AZ14" s="24">
        <v>38</v>
      </c>
      <c r="BA14" s="24"/>
      <c r="BB14" s="24">
        <v>45</v>
      </c>
      <c r="BC14" s="24"/>
    </row>
    <row r="15" spans="2:55" ht="15.75" customHeight="1" x14ac:dyDescent="0.25">
      <c r="B15" s="32" t="s">
        <v>1</v>
      </c>
      <c r="C15" s="34">
        <v>9</v>
      </c>
      <c r="D15" s="310"/>
      <c r="E15" s="310"/>
      <c r="F15" s="310"/>
      <c r="G15" s="310"/>
      <c r="H15" s="310"/>
      <c r="I15" s="310"/>
      <c r="J15" s="24">
        <v>4</v>
      </c>
      <c r="K15" s="24">
        <v>1</v>
      </c>
      <c r="L15" s="31">
        <v>0</v>
      </c>
      <c r="M15" s="24">
        <v>1</v>
      </c>
      <c r="N15" s="249">
        <v>4</v>
      </c>
      <c r="O15" s="249">
        <v>3</v>
      </c>
      <c r="P15" s="249">
        <v>2</v>
      </c>
      <c r="Q15" s="249">
        <v>2</v>
      </c>
      <c r="R15" s="24"/>
      <c r="S15" s="24"/>
      <c r="T15" s="24">
        <v>0</v>
      </c>
      <c r="U15" s="24">
        <v>0</v>
      </c>
      <c r="V15" s="24">
        <v>0</v>
      </c>
      <c r="W15" s="24">
        <v>1</v>
      </c>
      <c r="X15" s="24">
        <v>0</v>
      </c>
      <c r="Y15" s="24">
        <v>2</v>
      </c>
      <c r="Z15" s="24">
        <v>0</v>
      </c>
      <c r="AA15" s="24">
        <v>0</v>
      </c>
      <c r="AB15" s="24">
        <v>5</v>
      </c>
      <c r="AC15" s="24">
        <v>2</v>
      </c>
      <c r="AD15" s="24">
        <v>0</v>
      </c>
      <c r="AE15" s="24">
        <v>1</v>
      </c>
      <c r="AF15" s="24">
        <v>0</v>
      </c>
      <c r="AG15" s="24">
        <v>0</v>
      </c>
      <c r="AH15" s="24">
        <v>0</v>
      </c>
      <c r="AI15" s="24">
        <v>0</v>
      </c>
      <c r="AJ15" s="24">
        <v>8</v>
      </c>
      <c r="AK15" s="24">
        <v>4</v>
      </c>
      <c r="AL15" s="24">
        <v>1</v>
      </c>
      <c r="AM15" s="24">
        <v>6</v>
      </c>
      <c r="AN15" s="24">
        <v>11</v>
      </c>
      <c r="AO15" s="24">
        <v>6</v>
      </c>
      <c r="AP15" s="24">
        <v>2</v>
      </c>
      <c r="AQ15" s="24">
        <v>5</v>
      </c>
      <c r="AR15" s="24">
        <v>3</v>
      </c>
      <c r="AS15" s="24">
        <v>1</v>
      </c>
      <c r="AT15" s="24">
        <v>0</v>
      </c>
      <c r="AU15" s="24">
        <v>0</v>
      </c>
      <c r="AV15" s="24"/>
      <c r="AW15" s="24"/>
      <c r="AX15" s="24">
        <v>3</v>
      </c>
      <c r="AY15" s="24">
        <v>1</v>
      </c>
      <c r="AZ15" s="24">
        <v>30</v>
      </c>
      <c r="BA15" s="24"/>
      <c r="BB15" s="24">
        <v>48</v>
      </c>
      <c r="BC15" s="24"/>
    </row>
    <row r="16" spans="2:55" ht="15.75" customHeight="1" x14ac:dyDescent="0.25">
      <c r="B16" s="32" t="s">
        <v>2</v>
      </c>
      <c r="C16" s="33">
        <v>10</v>
      </c>
      <c r="D16" s="310"/>
      <c r="E16" s="310"/>
      <c r="F16" s="310"/>
      <c r="G16" s="310"/>
      <c r="H16" s="310"/>
      <c r="I16" s="310"/>
      <c r="J16" s="24">
        <v>0</v>
      </c>
      <c r="K16" s="24">
        <v>0</v>
      </c>
      <c r="L16" s="31">
        <v>0</v>
      </c>
      <c r="M16" s="24">
        <v>0</v>
      </c>
      <c r="N16" s="24">
        <v>3</v>
      </c>
      <c r="O16" s="24">
        <v>2</v>
      </c>
      <c r="P16" s="24">
        <v>2</v>
      </c>
      <c r="Q16" s="24">
        <v>0</v>
      </c>
      <c r="R16" s="24"/>
      <c r="S16" s="24"/>
      <c r="T16" s="24">
        <v>1</v>
      </c>
      <c r="U16" s="24">
        <v>0</v>
      </c>
      <c r="V16" s="24">
        <v>0</v>
      </c>
      <c r="W16" s="24">
        <v>0</v>
      </c>
      <c r="X16" s="24">
        <v>1</v>
      </c>
      <c r="Y16" s="24">
        <v>1</v>
      </c>
      <c r="Z16" s="24">
        <v>0</v>
      </c>
      <c r="AA16" s="24">
        <v>0</v>
      </c>
      <c r="AB16" s="24">
        <v>6</v>
      </c>
      <c r="AC16" s="24">
        <v>2</v>
      </c>
      <c r="AD16" s="24">
        <v>3</v>
      </c>
      <c r="AE16" s="24">
        <v>1</v>
      </c>
      <c r="AF16" s="24">
        <v>2</v>
      </c>
      <c r="AG16" s="24">
        <v>0</v>
      </c>
      <c r="AH16" s="24">
        <v>0</v>
      </c>
      <c r="AI16" s="24">
        <v>0</v>
      </c>
      <c r="AJ16" s="24">
        <v>7</v>
      </c>
      <c r="AK16" s="24">
        <v>3</v>
      </c>
      <c r="AL16" s="24">
        <v>1</v>
      </c>
      <c r="AM16" s="24">
        <v>6</v>
      </c>
      <c r="AN16" s="24">
        <v>8</v>
      </c>
      <c r="AO16" s="24">
        <v>3</v>
      </c>
      <c r="AP16" s="24">
        <v>4</v>
      </c>
      <c r="AQ16" s="24">
        <v>7</v>
      </c>
      <c r="AR16" s="24">
        <v>1</v>
      </c>
      <c r="AS16" s="24">
        <v>2</v>
      </c>
      <c r="AT16" s="24">
        <v>0</v>
      </c>
      <c r="AU16" s="24">
        <v>1</v>
      </c>
      <c r="AV16" s="24"/>
      <c r="AW16" s="24"/>
      <c r="AX16" s="24">
        <v>3</v>
      </c>
      <c r="AY16" s="24">
        <v>2</v>
      </c>
      <c r="AZ16" s="24">
        <v>39</v>
      </c>
      <c r="BA16" s="24"/>
      <c r="BB16" s="24">
        <v>45</v>
      </c>
      <c r="BC16" s="24"/>
    </row>
    <row r="17" spans="2:55" ht="15.75" customHeight="1" x14ac:dyDescent="0.25">
      <c r="B17" s="32" t="s">
        <v>41</v>
      </c>
      <c r="C17" s="33">
        <v>11</v>
      </c>
      <c r="D17" s="248"/>
      <c r="E17" s="248"/>
      <c r="F17" s="248"/>
      <c r="G17" s="248"/>
      <c r="H17" s="248"/>
      <c r="I17" s="248"/>
      <c r="J17" s="24"/>
      <c r="K17" s="24"/>
      <c r="L17" s="31"/>
      <c r="M17" s="24"/>
      <c r="N17" s="24">
        <v>1</v>
      </c>
      <c r="O17" s="24">
        <v>0</v>
      </c>
      <c r="P17" s="24">
        <v>1</v>
      </c>
      <c r="Q17" s="24">
        <v>0</v>
      </c>
      <c r="R17" s="24"/>
      <c r="S17" s="24"/>
      <c r="T17" s="24">
        <v>0</v>
      </c>
      <c r="U17" s="24">
        <v>0</v>
      </c>
      <c r="V17" s="24">
        <v>0</v>
      </c>
      <c r="W17" s="24">
        <v>0</v>
      </c>
      <c r="X17" s="24">
        <v>0</v>
      </c>
      <c r="Y17" s="24">
        <v>0</v>
      </c>
      <c r="Z17" s="24">
        <v>0</v>
      </c>
      <c r="AA17" s="24">
        <v>0</v>
      </c>
      <c r="AB17" s="24">
        <v>2</v>
      </c>
      <c r="AC17" s="24">
        <v>3</v>
      </c>
      <c r="AD17" s="24">
        <v>1</v>
      </c>
      <c r="AE17" s="24">
        <v>1</v>
      </c>
      <c r="AF17" s="24">
        <v>1</v>
      </c>
      <c r="AG17" s="24">
        <v>3</v>
      </c>
      <c r="AH17" s="24">
        <v>0</v>
      </c>
      <c r="AI17" s="24">
        <v>0</v>
      </c>
      <c r="AJ17" s="24">
        <v>6</v>
      </c>
      <c r="AK17" s="24">
        <v>7</v>
      </c>
      <c r="AL17" s="24">
        <v>2</v>
      </c>
      <c r="AM17" s="24">
        <v>8</v>
      </c>
      <c r="AN17" s="24">
        <v>3</v>
      </c>
      <c r="AO17" s="24">
        <v>9</v>
      </c>
      <c r="AP17" s="24">
        <v>3</v>
      </c>
      <c r="AQ17" s="24">
        <v>3</v>
      </c>
      <c r="AR17" s="24">
        <v>0</v>
      </c>
      <c r="AS17" s="24">
        <v>0</v>
      </c>
      <c r="AT17" s="24">
        <v>0</v>
      </c>
      <c r="AU17" s="24">
        <v>0</v>
      </c>
      <c r="AV17" s="24"/>
      <c r="AW17" s="24"/>
      <c r="AX17" s="24">
        <v>7</v>
      </c>
      <c r="AY17" s="24">
        <v>3</v>
      </c>
      <c r="AZ17" s="24">
        <v>23</v>
      </c>
      <c r="BA17" s="24"/>
      <c r="BB17" s="24">
        <v>40</v>
      </c>
      <c r="BC17" s="24"/>
    </row>
    <row r="18" spans="2:55" ht="15.75" customHeight="1" x14ac:dyDescent="0.25">
      <c r="B18" s="32" t="s">
        <v>3</v>
      </c>
      <c r="C18" s="34">
        <v>12</v>
      </c>
      <c r="D18" s="248"/>
      <c r="E18" s="248"/>
      <c r="F18" s="248"/>
      <c r="G18" s="248"/>
      <c r="H18" s="248"/>
      <c r="I18" s="248"/>
      <c r="J18" s="24"/>
      <c r="K18" s="24"/>
      <c r="L18" s="31"/>
      <c r="M18" s="24"/>
      <c r="N18" s="24"/>
      <c r="O18" s="24"/>
      <c r="P18" s="31"/>
      <c r="Q18" s="24"/>
      <c r="R18" s="24"/>
      <c r="S18" s="24"/>
      <c r="T18" s="24">
        <v>0</v>
      </c>
      <c r="U18" s="24">
        <v>1</v>
      </c>
      <c r="V18" s="24">
        <v>0</v>
      </c>
      <c r="W18" s="24">
        <v>1</v>
      </c>
      <c r="X18" s="24">
        <v>1</v>
      </c>
      <c r="Y18" s="24">
        <v>3</v>
      </c>
      <c r="Z18" s="24">
        <v>0</v>
      </c>
      <c r="AA18" s="24">
        <v>0</v>
      </c>
      <c r="AB18" s="24">
        <v>4</v>
      </c>
      <c r="AC18" s="24">
        <v>3</v>
      </c>
      <c r="AD18" s="24">
        <v>0</v>
      </c>
      <c r="AE18" s="24">
        <v>2</v>
      </c>
      <c r="AF18" s="24">
        <v>1</v>
      </c>
      <c r="AG18" s="24">
        <v>3</v>
      </c>
      <c r="AH18" s="24">
        <v>0</v>
      </c>
      <c r="AI18" s="24">
        <v>1</v>
      </c>
      <c r="AJ18" s="24">
        <v>5</v>
      </c>
      <c r="AK18" s="24">
        <v>4</v>
      </c>
      <c r="AL18" s="24">
        <v>2</v>
      </c>
      <c r="AM18" s="24">
        <v>6</v>
      </c>
      <c r="AN18" s="24">
        <v>3</v>
      </c>
      <c r="AO18" s="24">
        <v>6</v>
      </c>
      <c r="AP18" s="24">
        <v>5</v>
      </c>
      <c r="AQ18" s="24">
        <v>6</v>
      </c>
      <c r="AR18" s="24">
        <v>0</v>
      </c>
      <c r="AS18" s="24">
        <v>0</v>
      </c>
      <c r="AT18" s="24">
        <v>0</v>
      </c>
      <c r="AU18" s="24">
        <v>0</v>
      </c>
      <c r="AV18" s="24"/>
      <c r="AW18" s="24"/>
      <c r="AX18" s="24">
        <v>5</v>
      </c>
      <c r="AY18" s="24">
        <v>1</v>
      </c>
      <c r="AZ18" s="24">
        <v>29</v>
      </c>
      <c r="BA18" s="24"/>
      <c r="BB18" s="24">
        <v>39</v>
      </c>
      <c r="BC18" s="24"/>
    </row>
    <row r="19" spans="2:55" ht="15.75" customHeight="1" x14ac:dyDescent="0.25">
      <c r="B19" s="32" t="s">
        <v>4</v>
      </c>
      <c r="C19" s="33">
        <v>13</v>
      </c>
      <c r="D19" s="248"/>
      <c r="E19" s="248"/>
      <c r="F19" s="248"/>
      <c r="G19" s="248"/>
      <c r="H19" s="248"/>
      <c r="I19" s="248"/>
      <c r="J19" s="24">
        <v>0</v>
      </c>
      <c r="K19" s="24">
        <v>2</v>
      </c>
      <c r="L19" s="31">
        <v>0</v>
      </c>
      <c r="M19" s="24">
        <v>4</v>
      </c>
      <c r="N19" s="24">
        <v>2</v>
      </c>
      <c r="O19" s="24">
        <v>0</v>
      </c>
      <c r="P19" s="31">
        <v>2</v>
      </c>
      <c r="Q19" s="24">
        <v>2</v>
      </c>
      <c r="R19" s="24"/>
      <c r="S19" s="24"/>
      <c r="T19" s="24">
        <v>0</v>
      </c>
      <c r="U19" s="24">
        <v>0</v>
      </c>
      <c r="V19" s="24">
        <v>0</v>
      </c>
      <c r="W19" s="24">
        <v>0</v>
      </c>
      <c r="X19" s="24">
        <v>0</v>
      </c>
      <c r="Y19" s="24">
        <v>0</v>
      </c>
      <c r="Z19" s="24">
        <v>1</v>
      </c>
      <c r="AA19" s="24">
        <v>0</v>
      </c>
      <c r="AB19" s="24">
        <v>5</v>
      </c>
      <c r="AC19" s="24">
        <v>4</v>
      </c>
      <c r="AD19" s="24">
        <v>3</v>
      </c>
      <c r="AE19" s="24">
        <v>3</v>
      </c>
      <c r="AF19" s="24">
        <v>2</v>
      </c>
      <c r="AG19" s="24">
        <v>0</v>
      </c>
      <c r="AH19" s="24">
        <v>0</v>
      </c>
      <c r="AI19" s="24">
        <v>0</v>
      </c>
      <c r="AJ19" s="24">
        <v>3</v>
      </c>
      <c r="AK19" s="24">
        <v>9</v>
      </c>
      <c r="AL19" s="24">
        <v>2</v>
      </c>
      <c r="AM19" s="24">
        <v>1</v>
      </c>
      <c r="AN19" s="24">
        <v>8</v>
      </c>
      <c r="AO19" s="24">
        <v>3</v>
      </c>
      <c r="AP19" s="24">
        <v>5</v>
      </c>
      <c r="AQ19" s="24">
        <v>6</v>
      </c>
      <c r="AR19" s="24">
        <v>1</v>
      </c>
      <c r="AS19" s="24">
        <v>3</v>
      </c>
      <c r="AT19" s="24">
        <v>0</v>
      </c>
      <c r="AU19" s="24">
        <v>0</v>
      </c>
      <c r="AV19" s="24"/>
      <c r="AW19" s="24"/>
      <c r="AX19" s="24">
        <v>3</v>
      </c>
      <c r="AY19" s="24">
        <v>2</v>
      </c>
      <c r="AZ19" s="24">
        <v>51</v>
      </c>
      <c r="BA19" s="24"/>
      <c r="BB19" s="24">
        <v>44</v>
      </c>
      <c r="BC19" s="24"/>
    </row>
    <row r="20" spans="2:55" ht="15.75" customHeight="1" x14ac:dyDescent="0.25">
      <c r="B20" s="32" t="s">
        <v>5</v>
      </c>
      <c r="C20" s="33">
        <v>14</v>
      </c>
      <c r="D20" s="248"/>
      <c r="E20" s="248"/>
      <c r="F20" s="248"/>
      <c r="G20" s="248"/>
      <c r="H20" s="248"/>
      <c r="I20" s="248"/>
      <c r="J20" s="24">
        <v>2</v>
      </c>
      <c r="K20" s="24">
        <v>2</v>
      </c>
      <c r="L20" s="31">
        <v>0</v>
      </c>
      <c r="M20" s="24">
        <v>1</v>
      </c>
      <c r="N20" s="24">
        <v>4</v>
      </c>
      <c r="O20" s="24">
        <v>3</v>
      </c>
      <c r="P20" s="31">
        <v>0</v>
      </c>
      <c r="Q20" s="24">
        <v>0</v>
      </c>
      <c r="R20" s="24"/>
      <c r="S20" s="24"/>
      <c r="T20" s="24">
        <v>0</v>
      </c>
      <c r="U20" s="24">
        <v>3</v>
      </c>
      <c r="V20" s="24">
        <v>0</v>
      </c>
      <c r="W20" s="24">
        <v>0</v>
      </c>
      <c r="X20" s="24">
        <v>0</v>
      </c>
      <c r="Y20" s="24">
        <v>2</v>
      </c>
      <c r="Z20" s="24">
        <v>0</v>
      </c>
      <c r="AA20" s="24">
        <v>0</v>
      </c>
      <c r="AB20" s="24">
        <v>4</v>
      </c>
      <c r="AC20" s="24">
        <v>3</v>
      </c>
      <c r="AD20" s="24">
        <v>0</v>
      </c>
      <c r="AE20" s="24">
        <v>2</v>
      </c>
      <c r="AF20" s="24">
        <v>0</v>
      </c>
      <c r="AG20" s="24">
        <v>2</v>
      </c>
      <c r="AH20" s="24">
        <v>0</v>
      </c>
      <c r="AI20" s="24">
        <v>0</v>
      </c>
      <c r="AJ20" s="24">
        <v>4</v>
      </c>
      <c r="AK20" s="24">
        <v>6</v>
      </c>
      <c r="AL20" s="24">
        <v>2</v>
      </c>
      <c r="AM20" s="24">
        <v>2</v>
      </c>
      <c r="AN20" s="24">
        <v>9</v>
      </c>
      <c r="AO20" s="24">
        <v>7</v>
      </c>
      <c r="AP20" s="24">
        <v>6</v>
      </c>
      <c r="AQ20" s="24">
        <v>2</v>
      </c>
      <c r="AR20" s="24">
        <v>3</v>
      </c>
      <c r="AS20" s="24">
        <v>4</v>
      </c>
      <c r="AT20" s="24">
        <v>0</v>
      </c>
      <c r="AU20" s="24">
        <v>1</v>
      </c>
      <c r="AV20" s="24"/>
      <c r="AW20" s="24"/>
      <c r="AX20" s="24">
        <v>5</v>
      </c>
      <c r="AY20" s="24">
        <v>4</v>
      </c>
      <c r="AZ20" s="24">
        <v>33</v>
      </c>
      <c r="BA20" s="24"/>
      <c r="BB20" s="24">
        <v>46</v>
      </c>
      <c r="BC20" s="24"/>
    </row>
    <row r="21" spans="2:55" ht="15.75" customHeight="1" thickBot="1" x14ac:dyDescent="0.3">
      <c r="B21" s="32" t="s">
        <v>42</v>
      </c>
      <c r="C21" s="34">
        <v>15</v>
      </c>
      <c r="D21" s="248"/>
      <c r="E21" s="248"/>
      <c r="F21" s="248"/>
      <c r="G21" s="248"/>
      <c r="H21" s="248"/>
      <c r="I21" s="248"/>
      <c r="J21" s="24">
        <v>3</v>
      </c>
      <c r="K21" s="24">
        <v>6</v>
      </c>
      <c r="L21" s="31">
        <v>1</v>
      </c>
      <c r="M21" s="24">
        <v>2</v>
      </c>
      <c r="N21" s="24">
        <v>4</v>
      </c>
      <c r="O21" s="24">
        <v>5</v>
      </c>
      <c r="P21" s="31">
        <v>0</v>
      </c>
      <c r="Q21" s="24">
        <v>0</v>
      </c>
      <c r="R21" s="24"/>
      <c r="S21" s="24"/>
      <c r="T21" s="24">
        <v>2</v>
      </c>
      <c r="U21" s="24">
        <v>0</v>
      </c>
      <c r="V21" s="24">
        <v>0</v>
      </c>
      <c r="W21" s="24">
        <v>0</v>
      </c>
      <c r="X21" s="24">
        <v>0</v>
      </c>
      <c r="Y21" s="24">
        <v>2</v>
      </c>
      <c r="Z21" s="24">
        <v>0</v>
      </c>
      <c r="AA21" s="24">
        <v>0</v>
      </c>
      <c r="AB21" s="24">
        <v>0</v>
      </c>
      <c r="AC21" s="24">
        <v>9</v>
      </c>
      <c r="AD21" s="24">
        <v>2</v>
      </c>
      <c r="AE21" s="24">
        <v>1</v>
      </c>
      <c r="AF21" s="24">
        <v>2</v>
      </c>
      <c r="AG21" s="24">
        <v>0</v>
      </c>
      <c r="AH21" s="24">
        <v>0</v>
      </c>
      <c r="AI21" s="24">
        <v>0</v>
      </c>
      <c r="AJ21" s="24">
        <v>6</v>
      </c>
      <c r="AK21" s="24">
        <v>4</v>
      </c>
      <c r="AL21" s="24">
        <v>2</v>
      </c>
      <c r="AM21" s="24">
        <v>7</v>
      </c>
      <c r="AN21" s="24">
        <v>13</v>
      </c>
      <c r="AO21" s="24">
        <v>5</v>
      </c>
      <c r="AP21" s="24">
        <v>2</v>
      </c>
      <c r="AQ21" s="24">
        <v>5</v>
      </c>
      <c r="AR21" s="24">
        <v>2</v>
      </c>
      <c r="AS21" s="24">
        <v>5</v>
      </c>
      <c r="AT21" s="24">
        <v>0</v>
      </c>
      <c r="AU21" s="24">
        <v>0</v>
      </c>
      <c r="AV21" s="24"/>
      <c r="AW21" s="24"/>
      <c r="AX21" s="24">
        <v>4</v>
      </c>
      <c r="AY21" s="24">
        <v>3</v>
      </c>
      <c r="AZ21" s="24">
        <v>42</v>
      </c>
      <c r="BA21" s="24"/>
      <c r="BB21" s="24">
        <v>52</v>
      </c>
      <c r="BC21" s="24"/>
    </row>
    <row r="22" spans="2:55" ht="15.75" customHeight="1" x14ac:dyDescent="0.25">
      <c r="B22" s="32" t="s">
        <v>1</v>
      </c>
      <c r="C22" s="33">
        <v>16</v>
      </c>
      <c r="D22" s="248"/>
      <c r="E22" s="248"/>
      <c r="F22" s="248"/>
      <c r="G22" s="248"/>
      <c r="H22" s="248"/>
      <c r="I22" s="248"/>
      <c r="J22" s="249">
        <v>6</v>
      </c>
      <c r="K22" s="249">
        <v>0</v>
      </c>
      <c r="L22" s="249">
        <v>1</v>
      </c>
      <c r="M22" s="249">
        <v>1</v>
      </c>
      <c r="N22" s="24">
        <v>7</v>
      </c>
      <c r="O22" s="24">
        <v>2</v>
      </c>
      <c r="P22" s="24">
        <v>3</v>
      </c>
      <c r="Q22" s="24">
        <v>1</v>
      </c>
      <c r="R22" s="24"/>
      <c r="S22" s="24"/>
      <c r="T22" s="24">
        <v>0</v>
      </c>
      <c r="U22" s="24">
        <v>0</v>
      </c>
      <c r="V22" s="24">
        <v>1</v>
      </c>
      <c r="W22" s="24">
        <v>0</v>
      </c>
      <c r="X22" s="24">
        <v>0</v>
      </c>
      <c r="Y22" s="24">
        <v>1</v>
      </c>
      <c r="Z22" s="24">
        <v>0</v>
      </c>
      <c r="AA22" s="24">
        <v>0</v>
      </c>
      <c r="AB22" s="24">
        <v>2</v>
      </c>
      <c r="AC22" s="24">
        <v>1</v>
      </c>
      <c r="AD22" s="24">
        <v>1</v>
      </c>
      <c r="AE22" s="24">
        <v>1</v>
      </c>
      <c r="AF22" s="24">
        <v>1</v>
      </c>
      <c r="AG22" s="24">
        <v>0</v>
      </c>
      <c r="AH22" s="24">
        <v>0</v>
      </c>
      <c r="AI22" s="24">
        <v>1</v>
      </c>
      <c r="AJ22" s="24">
        <v>7</v>
      </c>
      <c r="AK22" s="24">
        <v>5</v>
      </c>
      <c r="AL22" s="24">
        <v>3</v>
      </c>
      <c r="AM22" s="24">
        <v>4</v>
      </c>
      <c r="AN22" s="24">
        <v>4</v>
      </c>
      <c r="AO22" s="24">
        <v>2</v>
      </c>
      <c r="AP22" s="24">
        <v>3</v>
      </c>
      <c r="AQ22" s="24">
        <v>4</v>
      </c>
      <c r="AR22" s="24">
        <v>2</v>
      </c>
      <c r="AS22" s="24">
        <v>1</v>
      </c>
      <c r="AT22" s="24">
        <v>0</v>
      </c>
      <c r="AU22" s="24">
        <v>3</v>
      </c>
      <c r="AV22" s="24"/>
      <c r="AW22" s="24"/>
      <c r="AX22" s="24">
        <v>5</v>
      </c>
      <c r="AY22" s="24">
        <v>3</v>
      </c>
      <c r="AZ22" s="24">
        <v>20</v>
      </c>
      <c r="BA22" s="24"/>
      <c r="BB22" s="24">
        <v>38</v>
      </c>
      <c r="BC22" s="24"/>
    </row>
    <row r="23" spans="2:55" ht="15.75" customHeight="1" x14ac:dyDescent="0.25">
      <c r="B23" s="32" t="s">
        <v>2</v>
      </c>
      <c r="C23" s="33">
        <v>17</v>
      </c>
      <c r="D23" s="310"/>
      <c r="E23" s="310"/>
      <c r="F23" s="310"/>
      <c r="G23" s="310"/>
      <c r="H23" s="310"/>
      <c r="I23" s="310"/>
      <c r="J23" s="24">
        <v>0</v>
      </c>
      <c r="K23" s="24">
        <v>3</v>
      </c>
      <c r="L23" s="24">
        <v>1</v>
      </c>
      <c r="M23" s="24">
        <v>0</v>
      </c>
      <c r="N23" s="24">
        <v>3</v>
      </c>
      <c r="O23" s="24">
        <v>3</v>
      </c>
      <c r="P23" s="24">
        <v>0</v>
      </c>
      <c r="Q23" s="24">
        <v>1</v>
      </c>
      <c r="R23" s="24"/>
      <c r="S23" s="24"/>
      <c r="T23" s="24">
        <v>1</v>
      </c>
      <c r="U23" s="24">
        <v>3</v>
      </c>
      <c r="V23" s="24">
        <v>0</v>
      </c>
      <c r="W23" s="24">
        <v>0</v>
      </c>
      <c r="X23" s="24">
        <v>0</v>
      </c>
      <c r="Y23" s="24">
        <v>3</v>
      </c>
      <c r="Z23" s="24">
        <v>0</v>
      </c>
      <c r="AA23" s="24">
        <v>0</v>
      </c>
      <c r="AB23" s="24">
        <v>4</v>
      </c>
      <c r="AC23" s="24">
        <v>7</v>
      </c>
      <c r="AD23" s="24">
        <v>2</v>
      </c>
      <c r="AE23" s="24">
        <v>3</v>
      </c>
      <c r="AF23" s="24">
        <v>1</v>
      </c>
      <c r="AG23" s="24">
        <v>5</v>
      </c>
      <c r="AH23" s="24">
        <v>0</v>
      </c>
      <c r="AI23" s="24">
        <v>0</v>
      </c>
      <c r="AJ23" s="24">
        <v>5</v>
      </c>
      <c r="AK23" s="24">
        <v>12</v>
      </c>
      <c r="AL23" s="24">
        <v>1</v>
      </c>
      <c r="AM23" s="24">
        <v>6</v>
      </c>
      <c r="AN23" s="24">
        <v>15</v>
      </c>
      <c r="AO23" s="24">
        <v>6</v>
      </c>
      <c r="AP23" s="24">
        <v>2</v>
      </c>
      <c r="AQ23" s="24">
        <v>6</v>
      </c>
      <c r="AR23" s="24">
        <v>1</v>
      </c>
      <c r="AS23" s="24">
        <v>4</v>
      </c>
      <c r="AT23" s="24">
        <v>0</v>
      </c>
      <c r="AU23" s="24">
        <v>0</v>
      </c>
      <c r="AV23" s="24"/>
      <c r="AW23" s="24"/>
      <c r="AX23" s="24">
        <v>6</v>
      </c>
      <c r="AY23" s="24">
        <v>4</v>
      </c>
      <c r="AZ23" s="24">
        <v>43</v>
      </c>
      <c r="BA23" s="24"/>
      <c r="BB23" s="24">
        <v>57</v>
      </c>
      <c r="BC23" s="24"/>
    </row>
    <row r="24" spans="2:55" ht="15.75" customHeight="1" x14ac:dyDescent="0.25">
      <c r="B24" s="32" t="s">
        <v>41</v>
      </c>
      <c r="C24" s="34">
        <v>18</v>
      </c>
      <c r="D24" s="248"/>
      <c r="E24" s="248"/>
      <c r="F24" s="248"/>
      <c r="G24" s="248"/>
      <c r="H24" s="248"/>
      <c r="I24" s="248"/>
      <c r="J24" s="24"/>
      <c r="K24" s="24"/>
      <c r="L24" s="24"/>
      <c r="M24" s="24"/>
      <c r="N24" s="24">
        <v>2</v>
      </c>
      <c r="O24" s="24">
        <v>0</v>
      </c>
      <c r="P24" s="24">
        <v>0</v>
      </c>
      <c r="Q24" s="24">
        <v>0</v>
      </c>
      <c r="R24" s="24"/>
      <c r="S24" s="24"/>
      <c r="T24" s="24">
        <v>0</v>
      </c>
      <c r="U24" s="24">
        <v>1</v>
      </c>
      <c r="V24" s="24">
        <v>1</v>
      </c>
      <c r="W24" s="24">
        <v>0</v>
      </c>
      <c r="X24" s="24">
        <v>0</v>
      </c>
      <c r="Y24" s="24">
        <v>3</v>
      </c>
      <c r="Z24" s="24">
        <v>0</v>
      </c>
      <c r="AA24" s="24">
        <v>0</v>
      </c>
      <c r="AB24" s="24">
        <v>2</v>
      </c>
      <c r="AC24" s="24">
        <v>5</v>
      </c>
      <c r="AD24" s="24">
        <v>2</v>
      </c>
      <c r="AE24" s="24">
        <v>1</v>
      </c>
      <c r="AF24" s="24">
        <v>1</v>
      </c>
      <c r="AG24" s="24">
        <v>6</v>
      </c>
      <c r="AH24" s="24">
        <v>0</v>
      </c>
      <c r="AI24" s="24">
        <v>0</v>
      </c>
      <c r="AJ24" s="24">
        <v>4</v>
      </c>
      <c r="AK24" s="24">
        <v>6</v>
      </c>
      <c r="AL24" s="24">
        <v>2</v>
      </c>
      <c r="AM24" s="24">
        <v>5</v>
      </c>
      <c r="AN24" s="24">
        <v>5</v>
      </c>
      <c r="AO24" s="24">
        <v>5</v>
      </c>
      <c r="AP24" s="24">
        <v>4</v>
      </c>
      <c r="AQ24" s="24">
        <v>5</v>
      </c>
      <c r="AR24" s="24">
        <v>0</v>
      </c>
      <c r="AS24" s="24">
        <v>1</v>
      </c>
      <c r="AT24" s="24">
        <v>0</v>
      </c>
      <c r="AU24" s="24">
        <v>0</v>
      </c>
      <c r="AV24" s="24"/>
      <c r="AW24" s="24"/>
      <c r="AX24" s="24">
        <v>8</v>
      </c>
      <c r="AY24" s="24">
        <v>2</v>
      </c>
      <c r="AZ24" s="24">
        <v>30</v>
      </c>
      <c r="BA24" s="24"/>
      <c r="BB24" s="24">
        <v>40</v>
      </c>
      <c r="BC24" s="24"/>
    </row>
    <row r="25" spans="2:55" ht="15.75" customHeight="1" x14ac:dyDescent="0.25">
      <c r="B25" s="32" t="s">
        <v>3</v>
      </c>
      <c r="C25" s="33">
        <v>19</v>
      </c>
      <c r="D25" s="248"/>
      <c r="E25" s="248"/>
      <c r="F25" s="248"/>
      <c r="G25" s="248"/>
      <c r="H25" s="248"/>
      <c r="I25" s="248"/>
      <c r="J25" s="24"/>
      <c r="K25" s="24"/>
      <c r="L25" s="24"/>
      <c r="M25" s="24"/>
      <c r="N25" s="24"/>
      <c r="O25" s="24"/>
      <c r="P25" s="24"/>
      <c r="Q25" s="24"/>
      <c r="R25" s="24"/>
      <c r="S25" s="24"/>
      <c r="T25" s="24">
        <v>1</v>
      </c>
      <c r="U25" s="24">
        <v>3</v>
      </c>
      <c r="V25" s="24">
        <v>0</v>
      </c>
      <c r="W25" s="24">
        <v>0</v>
      </c>
      <c r="X25" s="24">
        <v>1</v>
      </c>
      <c r="Y25" s="24">
        <v>2</v>
      </c>
      <c r="Z25" s="24">
        <v>0</v>
      </c>
      <c r="AA25" s="24">
        <v>1</v>
      </c>
      <c r="AB25" s="24">
        <v>8</v>
      </c>
      <c r="AC25" s="24">
        <v>7</v>
      </c>
      <c r="AD25" s="24">
        <v>2</v>
      </c>
      <c r="AE25" s="24">
        <v>1</v>
      </c>
      <c r="AF25" s="24">
        <v>1</v>
      </c>
      <c r="AG25" s="24">
        <v>3</v>
      </c>
      <c r="AH25" s="24">
        <v>1</v>
      </c>
      <c r="AI25" s="24">
        <v>3</v>
      </c>
      <c r="AJ25" s="24">
        <v>7</v>
      </c>
      <c r="AK25" s="24">
        <v>5</v>
      </c>
      <c r="AL25" s="24">
        <v>5</v>
      </c>
      <c r="AM25" s="24">
        <v>2</v>
      </c>
      <c r="AN25" s="24">
        <v>8</v>
      </c>
      <c r="AO25" s="24">
        <v>7</v>
      </c>
      <c r="AP25" s="24">
        <v>5</v>
      </c>
      <c r="AQ25" s="24">
        <v>1</v>
      </c>
      <c r="AR25" s="24">
        <v>0</v>
      </c>
      <c r="AS25" s="24">
        <v>0</v>
      </c>
      <c r="AT25" s="24">
        <v>2</v>
      </c>
      <c r="AU25" s="24">
        <v>0</v>
      </c>
      <c r="AV25" s="24"/>
      <c r="AW25" s="24"/>
      <c r="AX25" s="24">
        <v>2</v>
      </c>
      <c r="AY25" s="24">
        <v>0</v>
      </c>
      <c r="AZ25" s="24">
        <v>52</v>
      </c>
      <c r="BA25" s="24"/>
      <c r="BB25" s="24">
        <v>46</v>
      </c>
      <c r="BC25" s="24"/>
    </row>
    <row r="26" spans="2:55" ht="16.5" customHeight="1" x14ac:dyDescent="0.25">
      <c r="B26" s="32" t="s">
        <v>4</v>
      </c>
      <c r="C26" s="33">
        <v>20</v>
      </c>
      <c r="D26" s="248"/>
      <c r="E26" s="248"/>
      <c r="F26" s="248"/>
      <c r="G26" s="248"/>
      <c r="H26" s="248"/>
      <c r="I26" s="248"/>
      <c r="J26" s="24"/>
      <c r="K26" s="24"/>
      <c r="L26" s="24"/>
      <c r="M26" s="24"/>
      <c r="N26" s="24">
        <v>2</v>
      </c>
      <c r="O26" s="24">
        <v>0</v>
      </c>
      <c r="P26" s="24">
        <v>1</v>
      </c>
      <c r="Q26" s="24">
        <v>0</v>
      </c>
      <c r="R26" s="24">
        <v>1</v>
      </c>
      <c r="S26" s="24"/>
      <c r="T26" s="24">
        <v>0</v>
      </c>
      <c r="U26" s="24">
        <v>0</v>
      </c>
      <c r="V26" s="24">
        <v>0</v>
      </c>
      <c r="W26" s="24">
        <v>0</v>
      </c>
      <c r="X26" s="24">
        <v>3</v>
      </c>
      <c r="Y26" s="24">
        <v>1</v>
      </c>
      <c r="Z26" s="24">
        <v>0</v>
      </c>
      <c r="AA26" s="24">
        <v>0</v>
      </c>
      <c r="AB26" s="24">
        <v>7</v>
      </c>
      <c r="AC26" s="24">
        <v>2</v>
      </c>
      <c r="AD26" s="24">
        <v>1</v>
      </c>
      <c r="AE26" s="24">
        <v>1</v>
      </c>
      <c r="AF26" s="24">
        <v>0</v>
      </c>
      <c r="AG26" s="24">
        <v>1</v>
      </c>
      <c r="AH26" s="24">
        <v>0</v>
      </c>
      <c r="AI26" s="24">
        <v>0</v>
      </c>
      <c r="AJ26" s="24">
        <v>5</v>
      </c>
      <c r="AK26" s="24">
        <v>9</v>
      </c>
      <c r="AL26" s="24">
        <v>0</v>
      </c>
      <c r="AM26" s="24">
        <v>6</v>
      </c>
      <c r="AN26" s="24">
        <v>10</v>
      </c>
      <c r="AO26" s="24">
        <v>10</v>
      </c>
      <c r="AP26" s="24">
        <v>5</v>
      </c>
      <c r="AQ26" s="24">
        <v>3</v>
      </c>
      <c r="AR26" s="24">
        <v>1</v>
      </c>
      <c r="AS26" s="24">
        <v>0</v>
      </c>
      <c r="AT26" s="24">
        <v>0</v>
      </c>
      <c r="AU26" s="24">
        <v>0</v>
      </c>
      <c r="AV26" s="24"/>
      <c r="AW26" s="24"/>
      <c r="AX26" s="24">
        <v>9</v>
      </c>
      <c r="AY26" s="24">
        <v>6</v>
      </c>
      <c r="AZ26" s="24">
        <v>51</v>
      </c>
      <c r="BA26" s="24"/>
      <c r="BB26" s="24">
        <v>46</v>
      </c>
      <c r="BC26" s="24"/>
    </row>
    <row r="27" spans="2:55" ht="16.5" customHeight="1" x14ac:dyDescent="0.25">
      <c r="B27" s="32" t="s">
        <v>5</v>
      </c>
      <c r="C27" s="34">
        <v>21</v>
      </c>
      <c r="D27" s="248"/>
      <c r="E27" s="248"/>
      <c r="F27" s="248"/>
      <c r="G27" s="248"/>
      <c r="H27" s="248"/>
      <c r="I27" s="248"/>
      <c r="J27" s="24">
        <v>4</v>
      </c>
      <c r="K27" s="24">
        <v>2</v>
      </c>
      <c r="L27" s="31">
        <v>1</v>
      </c>
      <c r="M27" s="24">
        <v>0</v>
      </c>
      <c r="N27" s="24">
        <v>3</v>
      </c>
      <c r="O27" s="24">
        <v>3</v>
      </c>
      <c r="P27" s="31">
        <v>0</v>
      </c>
      <c r="Q27" s="24">
        <v>0</v>
      </c>
      <c r="R27" s="24"/>
      <c r="S27" s="24"/>
      <c r="T27" s="24">
        <v>0</v>
      </c>
      <c r="U27" s="24">
        <v>1</v>
      </c>
      <c r="V27" s="24">
        <v>0</v>
      </c>
      <c r="W27" s="24">
        <v>0</v>
      </c>
      <c r="X27" s="24">
        <v>1</v>
      </c>
      <c r="Y27" s="24">
        <v>1</v>
      </c>
      <c r="Z27" s="24">
        <v>1</v>
      </c>
      <c r="AA27" s="24">
        <v>0</v>
      </c>
      <c r="AB27" s="24">
        <v>3</v>
      </c>
      <c r="AC27" s="24">
        <v>8</v>
      </c>
      <c r="AD27" s="24">
        <v>1</v>
      </c>
      <c r="AE27" s="24">
        <v>3</v>
      </c>
      <c r="AF27" s="24">
        <v>1</v>
      </c>
      <c r="AG27" s="24">
        <v>2</v>
      </c>
      <c r="AH27" s="24">
        <v>0</v>
      </c>
      <c r="AI27" s="24">
        <v>0</v>
      </c>
      <c r="AJ27" s="24">
        <v>6</v>
      </c>
      <c r="AK27" s="24">
        <v>9</v>
      </c>
      <c r="AL27" s="24">
        <v>1</v>
      </c>
      <c r="AM27" s="24">
        <v>10</v>
      </c>
      <c r="AN27" s="24">
        <v>5</v>
      </c>
      <c r="AO27" s="24">
        <v>9</v>
      </c>
      <c r="AP27" s="24">
        <v>0</v>
      </c>
      <c r="AQ27" s="24">
        <v>2</v>
      </c>
      <c r="AR27" s="24">
        <v>0</v>
      </c>
      <c r="AS27" s="24">
        <v>1</v>
      </c>
      <c r="AT27" s="24">
        <v>0</v>
      </c>
      <c r="AU27" s="24">
        <v>0</v>
      </c>
      <c r="AV27" s="24"/>
      <c r="AW27" s="24"/>
      <c r="AX27" s="24">
        <v>6</v>
      </c>
      <c r="AY27" s="24">
        <v>2</v>
      </c>
      <c r="AZ27" s="24">
        <v>38</v>
      </c>
      <c r="BA27" s="24"/>
      <c r="BB27" s="24">
        <v>45</v>
      </c>
      <c r="BC27" s="24"/>
    </row>
    <row r="28" spans="2:55" ht="16.5" customHeight="1" thickBot="1" x14ac:dyDescent="0.3">
      <c r="B28" s="32" t="s">
        <v>42</v>
      </c>
      <c r="C28" s="33">
        <v>22</v>
      </c>
      <c r="D28" s="248"/>
      <c r="E28" s="248"/>
      <c r="F28" s="248"/>
      <c r="G28" s="248"/>
      <c r="H28" s="248"/>
      <c r="I28" s="248">
        <v>1</v>
      </c>
      <c r="J28" s="24"/>
      <c r="K28" s="24"/>
      <c r="L28" s="31"/>
      <c r="M28" s="24"/>
      <c r="N28" s="24">
        <v>8</v>
      </c>
      <c r="O28" s="24">
        <v>1</v>
      </c>
      <c r="P28" s="31">
        <v>0</v>
      </c>
      <c r="Q28" s="24">
        <v>0</v>
      </c>
      <c r="R28" s="24"/>
      <c r="S28" s="24"/>
      <c r="T28" s="24">
        <v>0</v>
      </c>
      <c r="U28" s="24">
        <v>0</v>
      </c>
      <c r="V28" s="24">
        <v>0</v>
      </c>
      <c r="W28" s="24">
        <v>0</v>
      </c>
      <c r="X28" s="24">
        <v>1</v>
      </c>
      <c r="Y28" s="24">
        <v>1</v>
      </c>
      <c r="Z28" s="24">
        <v>0</v>
      </c>
      <c r="AA28" s="24">
        <v>1</v>
      </c>
      <c r="AB28" s="24">
        <v>4</v>
      </c>
      <c r="AC28" s="24">
        <v>1</v>
      </c>
      <c r="AD28" s="24">
        <v>0</v>
      </c>
      <c r="AE28" s="24">
        <v>0</v>
      </c>
      <c r="AF28" s="24">
        <v>0</v>
      </c>
      <c r="AG28" s="24">
        <v>0</v>
      </c>
      <c r="AH28" s="24">
        <v>0</v>
      </c>
      <c r="AI28" s="24">
        <v>0</v>
      </c>
      <c r="AJ28" s="24">
        <v>3</v>
      </c>
      <c r="AK28" s="24">
        <v>2</v>
      </c>
      <c r="AL28" s="24">
        <v>1</v>
      </c>
      <c r="AM28" s="24">
        <v>0</v>
      </c>
      <c r="AN28" s="24">
        <v>8</v>
      </c>
      <c r="AO28" s="24">
        <v>8</v>
      </c>
      <c r="AP28" s="24">
        <v>3</v>
      </c>
      <c r="AQ28" s="24">
        <v>3</v>
      </c>
      <c r="AR28" s="24">
        <v>2</v>
      </c>
      <c r="AS28" s="24">
        <v>1</v>
      </c>
      <c r="AT28" s="24">
        <v>0</v>
      </c>
      <c r="AU28" s="24">
        <v>0</v>
      </c>
      <c r="AV28" s="24"/>
      <c r="AW28" s="24"/>
      <c r="AX28" s="24">
        <v>3</v>
      </c>
      <c r="AY28" s="24">
        <v>2</v>
      </c>
      <c r="AZ28" s="24">
        <v>21</v>
      </c>
      <c r="BA28" s="24"/>
      <c r="BB28" s="24">
        <v>31</v>
      </c>
      <c r="BC28" s="24"/>
    </row>
    <row r="29" spans="2:55" ht="16.5" customHeight="1" x14ac:dyDescent="0.25">
      <c r="B29" s="32" t="s">
        <v>1</v>
      </c>
      <c r="C29" s="33">
        <v>23</v>
      </c>
      <c r="D29" s="248"/>
      <c r="E29" s="248"/>
      <c r="F29" s="248"/>
      <c r="G29" s="248"/>
      <c r="H29" s="248"/>
      <c r="I29" s="248">
        <v>2</v>
      </c>
      <c r="J29" s="24">
        <v>2</v>
      </c>
      <c r="K29" s="24">
        <v>2</v>
      </c>
      <c r="L29" s="24">
        <v>1</v>
      </c>
      <c r="M29" s="24">
        <v>0</v>
      </c>
      <c r="N29" s="249">
        <v>5</v>
      </c>
      <c r="O29" s="249">
        <v>2</v>
      </c>
      <c r="P29" s="249">
        <v>0</v>
      </c>
      <c r="Q29" s="249">
        <v>1</v>
      </c>
      <c r="R29" s="24">
        <v>1</v>
      </c>
      <c r="S29" s="24">
        <v>0</v>
      </c>
      <c r="T29" s="24">
        <v>1</v>
      </c>
      <c r="U29" s="24">
        <v>3</v>
      </c>
      <c r="V29" s="24">
        <v>0</v>
      </c>
      <c r="W29" s="24">
        <v>0</v>
      </c>
      <c r="X29" s="24">
        <v>0</v>
      </c>
      <c r="Y29" s="24">
        <v>2</v>
      </c>
      <c r="Z29" s="24">
        <v>0</v>
      </c>
      <c r="AA29" s="24">
        <v>0</v>
      </c>
      <c r="AB29" s="24">
        <v>4</v>
      </c>
      <c r="AC29" s="24">
        <v>4</v>
      </c>
      <c r="AD29" s="24">
        <v>3</v>
      </c>
      <c r="AE29" s="24">
        <v>2</v>
      </c>
      <c r="AF29" s="24">
        <v>0</v>
      </c>
      <c r="AG29" s="24">
        <v>2</v>
      </c>
      <c r="AH29" s="24">
        <v>0</v>
      </c>
      <c r="AI29" s="24">
        <v>0</v>
      </c>
      <c r="AJ29" s="24">
        <v>4</v>
      </c>
      <c r="AK29" s="24">
        <v>7</v>
      </c>
      <c r="AL29" s="24">
        <v>3</v>
      </c>
      <c r="AM29" s="24">
        <v>5</v>
      </c>
      <c r="AN29" s="24">
        <v>8</v>
      </c>
      <c r="AO29" s="24">
        <v>7</v>
      </c>
      <c r="AP29" s="24">
        <v>4</v>
      </c>
      <c r="AQ29" s="24">
        <v>7</v>
      </c>
      <c r="AR29" s="24">
        <v>3</v>
      </c>
      <c r="AS29" s="24">
        <v>5</v>
      </c>
      <c r="AT29" s="24">
        <v>0</v>
      </c>
      <c r="AU29" s="24">
        <v>1</v>
      </c>
      <c r="AV29" s="24"/>
      <c r="AW29" s="24"/>
      <c r="AX29" s="24">
        <v>4</v>
      </c>
      <c r="AY29" s="24">
        <v>0</v>
      </c>
      <c r="AZ29" s="24">
        <v>33</v>
      </c>
      <c r="BA29" s="24"/>
      <c r="BB29" s="24">
        <v>55</v>
      </c>
      <c r="BC29" s="24"/>
    </row>
    <row r="30" spans="2:55" ht="16.5" customHeight="1" x14ac:dyDescent="0.25">
      <c r="B30" s="32" t="s">
        <v>2</v>
      </c>
      <c r="C30" s="34">
        <v>24</v>
      </c>
      <c r="D30" s="248"/>
      <c r="E30" s="248"/>
      <c r="F30" s="248"/>
      <c r="G30" s="248"/>
      <c r="H30" s="248"/>
      <c r="I30" s="248"/>
      <c r="J30" s="24">
        <v>4</v>
      </c>
      <c r="K30" s="24">
        <v>2</v>
      </c>
      <c r="L30" s="24">
        <v>1</v>
      </c>
      <c r="M30" s="24">
        <v>0</v>
      </c>
      <c r="N30" s="24">
        <v>4</v>
      </c>
      <c r="O30" s="24">
        <v>3</v>
      </c>
      <c r="P30" s="24">
        <v>1</v>
      </c>
      <c r="Q30" s="24">
        <v>0</v>
      </c>
      <c r="R30" s="24"/>
      <c r="S30" s="24"/>
      <c r="T30" s="24">
        <v>0</v>
      </c>
      <c r="U30" s="24">
        <v>1</v>
      </c>
      <c r="V30" s="24">
        <v>0</v>
      </c>
      <c r="W30" s="24">
        <v>0</v>
      </c>
      <c r="X30" s="24">
        <v>3</v>
      </c>
      <c r="Y30" s="24">
        <v>6</v>
      </c>
      <c r="Z30" s="24">
        <v>0</v>
      </c>
      <c r="AA30" s="24">
        <v>0</v>
      </c>
      <c r="AB30" s="24">
        <v>7</v>
      </c>
      <c r="AC30" s="24">
        <v>3</v>
      </c>
      <c r="AD30" s="24">
        <v>1</v>
      </c>
      <c r="AE30" s="24">
        <v>0</v>
      </c>
      <c r="AF30" s="24">
        <v>0</v>
      </c>
      <c r="AG30" s="24">
        <v>2</v>
      </c>
      <c r="AH30" s="24">
        <v>0</v>
      </c>
      <c r="AI30" s="24">
        <v>0</v>
      </c>
      <c r="AJ30" s="24">
        <v>3</v>
      </c>
      <c r="AK30" s="24">
        <v>4</v>
      </c>
      <c r="AL30" s="24">
        <v>1</v>
      </c>
      <c r="AM30" s="24">
        <v>1</v>
      </c>
      <c r="AN30" s="24">
        <v>11</v>
      </c>
      <c r="AO30" s="24">
        <v>5</v>
      </c>
      <c r="AP30" s="24">
        <v>5</v>
      </c>
      <c r="AQ30" s="24">
        <v>0</v>
      </c>
      <c r="AR30" s="24">
        <v>1</v>
      </c>
      <c r="AS30" s="24">
        <v>2</v>
      </c>
      <c r="AT30" s="24">
        <v>0</v>
      </c>
      <c r="AU30" s="24">
        <v>0</v>
      </c>
      <c r="AV30" s="24"/>
      <c r="AW30" s="24"/>
      <c r="AX30" s="24">
        <v>5</v>
      </c>
      <c r="AY30" s="24">
        <v>3</v>
      </c>
      <c r="AZ30" s="24">
        <v>29</v>
      </c>
      <c r="BA30" s="24"/>
      <c r="BB30" s="24">
        <v>34</v>
      </c>
      <c r="BC30" s="24"/>
    </row>
    <row r="31" spans="2:55" ht="16.5" customHeight="1" x14ac:dyDescent="0.25">
      <c r="B31" s="32" t="s">
        <v>41</v>
      </c>
      <c r="C31" s="33">
        <v>25</v>
      </c>
      <c r="D31" s="248"/>
      <c r="E31" s="248"/>
      <c r="F31" s="248"/>
      <c r="G31" s="248"/>
      <c r="H31" s="248"/>
      <c r="I31" s="248"/>
      <c r="J31" s="24"/>
      <c r="K31" s="24"/>
      <c r="L31" s="24"/>
      <c r="M31" s="24"/>
      <c r="N31" s="24">
        <v>3</v>
      </c>
      <c r="O31" s="24">
        <v>3</v>
      </c>
      <c r="P31" s="24">
        <v>2</v>
      </c>
      <c r="Q31" s="24">
        <v>0</v>
      </c>
      <c r="R31" s="24"/>
      <c r="S31" s="24"/>
      <c r="T31" s="24">
        <v>1</v>
      </c>
      <c r="U31" s="24">
        <v>0</v>
      </c>
      <c r="V31" s="24">
        <v>0</v>
      </c>
      <c r="W31" s="24">
        <v>0</v>
      </c>
      <c r="X31" s="24">
        <v>2</v>
      </c>
      <c r="Y31" s="24">
        <v>1</v>
      </c>
      <c r="Z31" s="24">
        <v>0</v>
      </c>
      <c r="AA31" s="24">
        <v>0</v>
      </c>
      <c r="AB31" s="24">
        <v>5</v>
      </c>
      <c r="AC31" s="24">
        <v>6</v>
      </c>
      <c r="AD31" s="24">
        <v>2</v>
      </c>
      <c r="AE31" s="24">
        <v>1</v>
      </c>
      <c r="AF31" s="24">
        <v>0</v>
      </c>
      <c r="AG31" s="24">
        <v>2</v>
      </c>
      <c r="AH31" s="24">
        <v>0</v>
      </c>
      <c r="AI31" s="24">
        <v>0</v>
      </c>
      <c r="AJ31" s="24">
        <v>8</v>
      </c>
      <c r="AK31" s="24">
        <v>14</v>
      </c>
      <c r="AL31" s="24">
        <v>5</v>
      </c>
      <c r="AM31" s="24">
        <v>3</v>
      </c>
      <c r="AN31" s="24">
        <v>9</v>
      </c>
      <c r="AO31" s="24">
        <v>4</v>
      </c>
      <c r="AP31" s="24">
        <v>5</v>
      </c>
      <c r="AQ31" s="24">
        <v>3</v>
      </c>
      <c r="AR31" s="24">
        <v>0</v>
      </c>
      <c r="AS31" s="24">
        <v>1</v>
      </c>
      <c r="AT31" s="24">
        <v>0</v>
      </c>
      <c r="AU31" s="24">
        <v>0</v>
      </c>
      <c r="AV31" s="24"/>
      <c r="AW31" s="24"/>
      <c r="AX31" s="24">
        <v>6</v>
      </c>
      <c r="AY31" s="24">
        <v>5</v>
      </c>
      <c r="AZ31" s="24">
        <v>45</v>
      </c>
      <c r="BA31" s="24"/>
      <c r="BB31" s="24">
        <v>54</v>
      </c>
      <c r="BC31" s="24"/>
    </row>
    <row r="32" spans="2:55" ht="16.5" customHeight="1" x14ac:dyDescent="0.25">
      <c r="B32" s="32" t="s">
        <v>3</v>
      </c>
      <c r="C32" s="33">
        <v>26</v>
      </c>
      <c r="D32" s="248"/>
      <c r="E32" s="248"/>
      <c r="F32" s="248"/>
      <c r="G32" s="248"/>
      <c r="H32" s="248"/>
      <c r="I32" s="248"/>
      <c r="J32" s="24"/>
      <c r="K32" s="24"/>
      <c r="L32" s="24"/>
      <c r="M32" s="24"/>
      <c r="N32" s="24"/>
      <c r="O32" s="24"/>
      <c r="P32" s="31"/>
      <c r="Q32" s="24"/>
      <c r="R32" s="24"/>
      <c r="S32" s="24"/>
      <c r="T32" s="24">
        <v>0</v>
      </c>
      <c r="U32" s="24">
        <v>0</v>
      </c>
      <c r="V32" s="24">
        <v>1</v>
      </c>
      <c r="W32" s="24">
        <v>0</v>
      </c>
      <c r="X32" s="24">
        <v>0</v>
      </c>
      <c r="Y32" s="24">
        <v>7</v>
      </c>
      <c r="Z32" s="24">
        <v>0</v>
      </c>
      <c r="AA32" s="24">
        <v>0</v>
      </c>
      <c r="AB32" s="24">
        <v>3</v>
      </c>
      <c r="AC32" s="24">
        <v>4</v>
      </c>
      <c r="AD32" s="24">
        <v>0</v>
      </c>
      <c r="AE32" s="24">
        <v>1</v>
      </c>
      <c r="AF32" s="24">
        <v>0</v>
      </c>
      <c r="AG32" s="24">
        <v>4</v>
      </c>
      <c r="AH32" s="24">
        <v>0</v>
      </c>
      <c r="AI32" s="24">
        <v>0</v>
      </c>
      <c r="AJ32" s="24">
        <v>7</v>
      </c>
      <c r="AK32" s="24">
        <v>6</v>
      </c>
      <c r="AL32" s="24">
        <v>1</v>
      </c>
      <c r="AM32" s="24">
        <v>1</v>
      </c>
      <c r="AN32" s="24">
        <v>6</v>
      </c>
      <c r="AO32" s="24">
        <v>8</v>
      </c>
      <c r="AP32" s="24">
        <v>3</v>
      </c>
      <c r="AQ32" s="24">
        <v>6</v>
      </c>
      <c r="AR32" s="24">
        <v>1</v>
      </c>
      <c r="AS32" s="24">
        <v>1</v>
      </c>
      <c r="AT32" s="24">
        <v>0</v>
      </c>
      <c r="AU32" s="24">
        <v>0</v>
      </c>
      <c r="AV32" s="24"/>
      <c r="AW32" s="24"/>
      <c r="AX32" s="24">
        <v>6</v>
      </c>
      <c r="AY32" s="24">
        <v>2</v>
      </c>
      <c r="AZ32" s="24">
        <v>32</v>
      </c>
      <c r="BA32" s="24"/>
      <c r="BB32" s="24">
        <v>38</v>
      </c>
      <c r="BC32" s="24"/>
    </row>
    <row r="33" spans="2:55" ht="16.5" customHeight="1" x14ac:dyDescent="0.25">
      <c r="B33" s="32" t="s">
        <v>4</v>
      </c>
      <c r="C33" s="34">
        <v>27</v>
      </c>
      <c r="D33" s="248"/>
      <c r="E33" s="248"/>
      <c r="F33" s="248"/>
      <c r="G33" s="248"/>
      <c r="H33" s="248"/>
      <c r="I33" s="248"/>
      <c r="J33" s="24">
        <v>4</v>
      </c>
      <c r="K33" s="24">
        <v>2</v>
      </c>
      <c r="L33" s="24">
        <v>0</v>
      </c>
      <c r="M33" s="24">
        <v>0</v>
      </c>
      <c r="N33" s="24">
        <v>2</v>
      </c>
      <c r="O33" s="24">
        <v>2</v>
      </c>
      <c r="P33" s="31">
        <v>3</v>
      </c>
      <c r="Q33" s="24">
        <v>1</v>
      </c>
      <c r="R33" s="24"/>
      <c r="S33" s="24"/>
      <c r="T33" s="24">
        <v>1</v>
      </c>
      <c r="U33" s="24">
        <v>1</v>
      </c>
      <c r="V33" s="24">
        <v>0</v>
      </c>
      <c r="W33" s="24">
        <v>2</v>
      </c>
      <c r="X33" s="24">
        <v>1</v>
      </c>
      <c r="Y33" s="24">
        <v>1</v>
      </c>
      <c r="Z33" s="24">
        <v>0</v>
      </c>
      <c r="AA33" s="24">
        <v>1</v>
      </c>
      <c r="AB33" s="24">
        <v>6</v>
      </c>
      <c r="AC33" s="24">
        <v>3</v>
      </c>
      <c r="AD33" s="24">
        <v>0</v>
      </c>
      <c r="AE33" s="24">
        <v>4</v>
      </c>
      <c r="AF33" s="24">
        <v>1</v>
      </c>
      <c r="AG33" s="24">
        <v>1</v>
      </c>
      <c r="AH33" s="24">
        <v>0</v>
      </c>
      <c r="AI33" s="24">
        <v>2</v>
      </c>
      <c r="AJ33" s="24">
        <v>5</v>
      </c>
      <c r="AK33" s="24">
        <v>6</v>
      </c>
      <c r="AL33" s="24">
        <v>3</v>
      </c>
      <c r="AM33" s="24">
        <v>5</v>
      </c>
      <c r="AN33" s="24">
        <v>14</v>
      </c>
      <c r="AO33" s="24">
        <v>13</v>
      </c>
      <c r="AP33" s="24">
        <v>8</v>
      </c>
      <c r="AQ33" s="24">
        <v>3</v>
      </c>
      <c r="AR33" s="24">
        <v>1</v>
      </c>
      <c r="AS33" s="24">
        <v>3</v>
      </c>
      <c r="AT33" s="24">
        <v>0</v>
      </c>
      <c r="AU33" s="24">
        <v>0</v>
      </c>
      <c r="AV33" s="24"/>
      <c r="AW33" s="24"/>
      <c r="AX33" s="24">
        <v>2</v>
      </c>
      <c r="AY33" s="24">
        <v>0</v>
      </c>
      <c r="AZ33" s="24">
        <v>45</v>
      </c>
      <c r="BA33" s="24"/>
      <c r="BB33" s="24">
        <v>77</v>
      </c>
      <c r="BC33" s="24"/>
    </row>
    <row r="34" spans="2:55" ht="16.5" customHeight="1" x14ac:dyDescent="0.25">
      <c r="B34" s="32" t="s">
        <v>5</v>
      </c>
      <c r="C34" s="33">
        <v>28</v>
      </c>
      <c r="D34" s="248"/>
      <c r="E34" s="248"/>
      <c r="F34" s="248"/>
      <c r="G34" s="248"/>
      <c r="H34" s="248"/>
      <c r="I34" s="248"/>
      <c r="J34" s="24"/>
      <c r="K34" s="24"/>
      <c r="L34" s="31"/>
      <c r="M34" s="24"/>
      <c r="N34" s="24">
        <v>5</v>
      </c>
      <c r="O34" s="24">
        <v>3</v>
      </c>
      <c r="P34" s="31">
        <v>2</v>
      </c>
      <c r="Q34" s="24">
        <v>0</v>
      </c>
      <c r="R34" s="24"/>
      <c r="S34" s="24"/>
      <c r="T34" s="24">
        <v>0</v>
      </c>
      <c r="U34" s="24">
        <v>1</v>
      </c>
      <c r="V34" s="24">
        <v>0</v>
      </c>
      <c r="W34" s="24">
        <v>0</v>
      </c>
      <c r="X34" s="24">
        <v>0</v>
      </c>
      <c r="Y34" s="24">
        <v>1</v>
      </c>
      <c r="Z34" s="24">
        <v>0</v>
      </c>
      <c r="AA34" s="24">
        <v>0</v>
      </c>
      <c r="AB34" s="24">
        <v>1</v>
      </c>
      <c r="AC34" s="24">
        <v>2</v>
      </c>
      <c r="AD34" s="24">
        <v>3</v>
      </c>
      <c r="AE34" s="24">
        <v>2</v>
      </c>
      <c r="AF34" s="24">
        <v>3</v>
      </c>
      <c r="AG34" s="24">
        <v>1</v>
      </c>
      <c r="AH34" s="24">
        <v>0</v>
      </c>
      <c r="AI34" s="24">
        <v>2</v>
      </c>
      <c r="AJ34" s="24">
        <v>6</v>
      </c>
      <c r="AK34" s="24">
        <v>5</v>
      </c>
      <c r="AL34" s="24">
        <v>2</v>
      </c>
      <c r="AM34" s="24">
        <v>6</v>
      </c>
      <c r="AN34" s="24">
        <v>5</v>
      </c>
      <c r="AO34" s="24">
        <v>4</v>
      </c>
      <c r="AP34" s="24">
        <v>8</v>
      </c>
      <c r="AQ34" s="24">
        <v>5</v>
      </c>
      <c r="AR34" s="24">
        <v>0</v>
      </c>
      <c r="AS34" s="24">
        <v>2</v>
      </c>
      <c r="AT34" s="24">
        <v>0</v>
      </c>
      <c r="AU34" s="24">
        <v>0</v>
      </c>
      <c r="AV34" s="24"/>
      <c r="AW34" s="24"/>
      <c r="AX34" s="24">
        <v>4</v>
      </c>
      <c r="AY34" s="24">
        <v>2</v>
      </c>
      <c r="AZ34" s="24">
        <v>37</v>
      </c>
      <c r="BA34" s="24"/>
      <c r="BB34" s="24">
        <v>43</v>
      </c>
      <c r="BC34" s="24"/>
    </row>
    <row r="35" spans="2:55" ht="16.5" customHeight="1" thickBot="1" x14ac:dyDescent="0.3">
      <c r="B35" s="32" t="s">
        <v>42</v>
      </c>
      <c r="C35" s="33">
        <v>29</v>
      </c>
      <c r="D35" s="248"/>
      <c r="E35" s="248"/>
      <c r="F35" s="248"/>
      <c r="G35" s="248"/>
      <c r="H35" s="248"/>
      <c r="I35" s="248"/>
      <c r="J35" s="24">
        <v>3</v>
      </c>
      <c r="K35" s="24">
        <v>2</v>
      </c>
      <c r="L35" s="31">
        <v>1</v>
      </c>
      <c r="M35" s="24">
        <v>2</v>
      </c>
      <c r="N35" s="24">
        <v>7</v>
      </c>
      <c r="O35" s="24">
        <v>1</v>
      </c>
      <c r="P35" s="31">
        <v>0</v>
      </c>
      <c r="Q35" s="24">
        <v>0</v>
      </c>
      <c r="R35" s="24">
        <v>1</v>
      </c>
      <c r="S35" s="24">
        <v>0</v>
      </c>
      <c r="T35" s="24">
        <v>1</v>
      </c>
      <c r="U35" s="24">
        <v>0</v>
      </c>
      <c r="V35" s="24">
        <v>0</v>
      </c>
      <c r="W35" s="24">
        <v>1</v>
      </c>
      <c r="X35" s="24">
        <v>1</v>
      </c>
      <c r="Y35" s="24">
        <v>0</v>
      </c>
      <c r="Z35" s="24">
        <v>0</v>
      </c>
      <c r="AA35" s="24">
        <v>1</v>
      </c>
      <c r="AB35" s="24">
        <v>3</v>
      </c>
      <c r="AC35" s="24">
        <v>0</v>
      </c>
      <c r="AD35" s="24">
        <v>2</v>
      </c>
      <c r="AE35" s="24">
        <v>1</v>
      </c>
      <c r="AF35" s="24">
        <v>4</v>
      </c>
      <c r="AG35" s="24">
        <v>3</v>
      </c>
      <c r="AH35" s="24">
        <v>2</v>
      </c>
      <c r="AI35" s="24">
        <v>4</v>
      </c>
      <c r="AJ35" s="24">
        <v>5</v>
      </c>
      <c r="AK35" s="24">
        <v>6</v>
      </c>
      <c r="AL35" s="24">
        <v>1</v>
      </c>
      <c r="AM35" s="24">
        <v>5</v>
      </c>
      <c r="AN35" s="24">
        <v>10</v>
      </c>
      <c r="AO35" s="24">
        <v>5</v>
      </c>
      <c r="AP35" s="24">
        <v>7</v>
      </c>
      <c r="AQ35" s="24">
        <v>3</v>
      </c>
      <c r="AR35" s="24">
        <v>1</v>
      </c>
      <c r="AS35" s="24">
        <v>0</v>
      </c>
      <c r="AT35" s="24">
        <v>0</v>
      </c>
      <c r="AU35" s="24">
        <v>0</v>
      </c>
      <c r="AV35" s="24"/>
      <c r="AW35" s="24"/>
      <c r="AX35" s="24">
        <v>5</v>
      </c>
      <c r="AY35" s="24">
        <v>2</v>
      </c>
      <c r="AZ35" s="24">
        <v>17</v>
      </c>
      <c r="BA35" s="24"/>
      <c r="BB35" s="24">
        <v>49</v>
      </c>
      <c r="BC35" s="24"/>
    </row>
    <row r="36" spans="2:55" ht="16.5" customHeight="1" x14ac:dyDescent="0.25">
      <c r="B36" s="32" t="s">
        <v>1</v>
      </c>
      <c r="C36" s="33">
        <v>30</v>
      </c>
      <c r="D36" s="248"/>
      <c r="E36" s="248"/>
      <c r="F36" s="248"/>
      <c r="G36" s="248"/>
      <c r="H36" s="248"/>
      <c r="I36" s="248"/>
      <c r="J36" s="24">
        <v>2</v>
      </c>
      <c r="K36" s="24">
        <v>1</v>
      </c>
      <c r="L36" s="24">
        <v>1</v>
      </c>
      <c r="M36" s="24">
        <v>0</v>
      </c>
      <c r="N36" s="249">
        <v>2</v>
      </c>
      <c r="O36" s="249">
        <v>3</v>
      </c>
      <c r="P36" s="249">
        <v>1</v>
      </c>
      <c r="Q36" s="249">
        <v>0</v>
      </c>
      <c r="R36" s="24">
        <v>2</v>
      </c>
      <c r="S36" s="24">
        <v>0</v>
      </c>
      <c r="T36" s="24">
        <v>0</v>
      </c>
      <c r="U36" s="24">
        <v>1</v>
      </c>
      <c r="V36" s="37">
        <v>0</v>
      </c>
      <c r="W36" s="24">
        <v>1</v>
      </c>
      <c r="X36" s="24">
        <v>1</v>
      </c>
      <c r="Y36" s="24">
        <v>2</v>
      </c>
      <c r="Z36" s="24">
        <v>0</v>
      </c>
      <c r="AA36" s="24">
        <v>0</v>
      </c>
      <c r="AB36" s="24">
        <v>3</v>
      </c>
      <c r="AC36" s="24">
        <v>2</v>
      </c>
      <c r="AD36" s="24">
        <v>2</v>
      </c>
      <c r="AE36" s="24">
        <v>4</v>
      </c>
      <c r="AF36" s="24">
        <v>1</v>
      </c>
      <c r="AG36" s="24">
        <v>3</v>
      </c>
      <c r="AH36" s="24">
        <v>1</v>
      </c>
      <c r="AI36" s="24">
        <v>1</v>
      </c>
      <c r="AJ36" s="24">
        <v>9</v>
      </c>
      <c r="AK36" s="24">
        <v>7</v>
      </c>
      <c r="AL36" s="24">
        <v>4</v>
      </c>
      <c r="AM36" s="24">
        <v>5</v>
      </c>
      <c r="AN36" s="24">
        <v>6</v>
      </c>
      <c r="AO36" s="24">
        <v>4</v>
      </c>
      <c r="AP36" s="24">
        <v>4</v>
      </c>
      <c r="AQ36" s="24">
        <v>6</v>
      </c>
      <c r="AR36" s="24">
        <v>1</v>
      </c>
      <c r="AS36" s="24">
        <v>0</v>
      </c>
      <c r="AT36" s="24">
        <v>1</v>
      </c>
      <c r="AU36" s="24">
        <v>0</v>
      </c>
      <c r="AV36" s="24"/>
      <c r="AW36" s="24"/>
      <c r="AX36" s="24">
        <v>4</v>
      </c>
      <c r="AY36" s="24">
        <v>2</v>
      </c>
      <c r="AZ36" s="24">
        <v>36</v>
      </c>
      <c r="BA36" s="24"/>
      <c r="BB36" s="24">
        <v>44</v>
      </c>
      <c r="BC36" s="24"/>
    </row>
    <row r="37" spans="2:55" ht="16.5" customHeight="1" x14ac:dyDescent="0.25">
      <c r="B37" s="32" t="s">
        <v>2</v>
      </c>
      <c r="C37" s="34">
        <v>31</v>
      </c>
      <c r="D37" s="248"/>
      <c r="E37" s="248"/>
      <c r="F37" s="248"/>
      <c r="G37" s="248"/>
      <c r="H37" s="248"/>
      <c r="I37" s="248"/>
      <c r="J37" s="24">
        <v>0</v>
      </c>
      <c r="K37" s="24">
        <v>0</v>
      </c>
      <c r="L37" s="24">
        <v>0</v>
      </c>
      <c r="M37" s="24">
        <v>0</v>
      </c>
      <c r="N37" s="24">
        <v>3</v>
      </c>
      <c r="O37" s="24">
        <v>4</v>
      </c>
      <c r="P37" s="24">
        <v>2</v>
      </c>
      <c r="Q37" s="24">
        <v>0</v>
      </c>
      <c r="R37" s="24"/>
      <c r="S37" s="24"/>
      <c r="T37" s="24">
        <v>0</v>
      </c>
      <c r="U37" s="24">
        <v>1</v>
      </c>
      <c r="V37" s="24">
        <v>0</v>
      </c>
      <c r="W37" s="24">
        <v>0</v>
      </c>
      <c r="X37" s="24">
        <v>1</v>
      </c>
      <c r="Y37" s="24">
        <v>2</v>
      </c>
      <c r="Z37" s="24">
        <v>1</v>
      </c>
      <c r="AA37" s="24">
        <v>0</v>
      </c>
      <c r="AB37" s="24">
        <v>7</v>
      </c>
      <c r="AC37" s="24">
        <v>4</v>
      </c>
      <c r="AD37" s="24">
        <v>0</v>
      </c>
      <c r="AE37" s="24">
        <v>0</v>
      </c>
      <c r="AF37" s="24">
        <v>0</v>
      </c>
      <c r="AG37" s="24">
        <v>2</v>
      </c>
      <c r="AH37" s="24">
        <v>0</v>
      </c>
      <c r="AI37" s="24">
        <v>0</v>
      </c>
      <c r="AJ37" s="24">
        <v>4</v>
      </c>
      <c r="AK37" s="24">
        <v>8</v>
      </c>
      <c r="AL37" s="24">
        <v>1</v>
      </c>
      <c r="AM37" s="24">
        <v>2</v>
      </c>
      <c r="AN37" s="24">
        <v>11</v>
      </c>
      <c r="AO37" s="24">
        <v>4</v>
      </c>
      <c r="AP37" s="24">
        <v>4</v>
      </c>
      <c r="AQ37" s="24">
        <v>2</v>
      </c>
      <c r="AR37" s="24">
        <v>1</v>
      </c>
      <c r="AS37" s="24">
        <v>1</v>
      </c>
      <c r="AT37" s="24">
        <v>0</v>
      </c>
      <c r="AU37" s="24">
        <v>0</v>
      </c>
      <c r="AV37" s="24"/>
      <c r="AW37" s="24"/>
      <c r="AX37" s="24">
        <v>6</v>
      </c>
      <c r="AY37" s="24">
        <v>3</v>
      </c>
      <c r="AZ37" s="24">
        <v>41</v>
      </c>
      <c r="BA37" s="24"/>
      <c r="BB37" s="24">
        <v>38</v>
      </c>
      <c r="BC37" s="24"/>
    </row>
    <row r="38" spans="2:55" ht="21" customHeight="1" thickBot="1" x14ac:dyDescent="0.3">
      <c r="B38" s="319" t="s">
        <v>30</v>
      </c>
      <c r="C38" s="320"/>
      <c r="D38" s="320"/>
      <c r="E38" s="320"/>
      <c r="F38" s="320"/>
      <c r="G38" s="320"/>
      <c r="H38" s="320"/>
      <c r="I38" s="250"/>
      <c r="J38" s="251">
        <f t="shared" ref="J38:AU38" si="0">SUM(J7:J37)</f>
        <v>46</v>
      </c>
      <c r="K38" s="251">
        <f t="shared" si="0"/>
        <v>38</v>
      </c>
      <c r="L38" s="251">
        <f t="shared" si="0"/>
        <v>14</v>
      </c>
      <c r="M38" s="251">
        <f t="shared" si="0"/>
        <v>15</v>
      </c>
      <c r="N38" s="251">
        <f t="shared" si="0"/>
        <v>97</v>
      </c>
      <c r="O38" s="251">
        <f t="shared" si="0"/>
        <v>59</v>
      </c>
      <c r="P38" s="251">
        <f t="shared" si="0"/>
        <v>31</v>
      </c>
      <c r="Q38" s="251">
        <f t="shared" si="0"/>
        <v>10</v>
      </c>
      <c r="R38" s="251">
        <f>SUM(R7:R37)</f>
        <v>5</v>
      </c>
      <c r="S38" s="251">
        <f>SUM(S7:S37)</f>
        <v>0</v>
      </c>
      <c r="T38" s="251">
        <f t="shared" si="0"/>
        <v>14</v>
      </c>
      <c r="U38" s="251">
        <f t="shared" si="0"/>
        <v>31</v>
      </c>
      <c r="V38" s="251">
        <f t="shared" si="0"/>
        <v>5</v>
      </c>
      <c r="W38" s="251">
        <f t="shared" si="0"/>
        <v>7</v>
      </c>
      <c r="X38" s="251">
        <f t="shared" si="0"/>
        <v>25</v>
      </c>
      <c r="Y38" s="251">
        <f t="shared" si="0"/>
        <v>53</v>
      </c>
      <c r="Z38" s="251">
        <f t="shared" si="0"/>
        <v>4</v>
      </c>
      <c r="AA38" s="251">
        <f t="shared" si="0"/>
        <v>5</v>
      </c>
      <c r="AB38" s="251">
        <f t="shared" si="0"/>
        <v>124</v>
      </c>
      <c r="AC38" s="251">
        <f t="shared" si="0"/>
        <v>98</v>
      </c>
      <c r="AD38" s="251">
        <f t="shared" si="0"/>
        <v>36</v>
      </c>
      <c r="AE38" s="251">
        <f t="shared" si="0"/>
        <v>49</v>
      </c>
      <c r="AF38" s="251">
        <f t="shared" si="0"/>
        <v>29</v>
      </c>
      <c r="AG38" s="251">
        <f t="shared" si="0"/>
        <v>73</v>
      </c>
      <c r="AH38" s="251">
        <f t="shared" si="0"/>
        <v>7</v>
      </c>
      <c r="AI38" s="251">
        <f t="shared" si="0"/>
        <v>20</v>
      </c>
      <c r="AJ38" s="251">
        <f t="shared" si="0"/>
        <v>169</v>
      </c>
      <c r="AK38" s="251">
        <f t="shared" si="0"/>
        <v>192</v>
      </c>
      <c r="AL38" s="251">
        <f t="shared" si="0"/>
        <v>68</v>
      </c>
      <c r="AM38" s="251">
        <f t="shared" si="0"/>
        <v>131</v>
      </c>
      <c r="AN38" s="251">
        <f t="shared" si="0"/>
        <v>247</v>
      </c>
      <c r="AO38" s="251">
        <f t="shared" si="0"/>
        <v>164</v>
      </c>
      <c r="AP38" s="251">
        <f t="shared" si="0"/>
        <v>115</v>
      </c>
      <c r="AQ38" s="251">
        <f t="shared" si="0"/>
        <v>128</v>
      </c>
      <c r="AR38" s="251">
        <f t="shared" si="0"/>
        <v>32</v>
      </c>
      <c r="AS38" s="251">
        <f t="shared" si="0"/>
        <v>54</v>
      </c>
      <c r="AT38" s="251">
        <f t="shared" si="0"/>
        <v>4</v>
      </c>
      <c r="AU38" s="251">
        <f t="shared" si="0"/>
        <v>11</v>
      </c>
      <c r="AV38" s="251">
        <f t="shared" ref="AV38:BA38" si="1">SUM(AV7:AV36)</f>
        <v>0</v>
      </c>
      <c r="AW38" s="251">
        <f t="shared" si="1"/>
        <v>0</v>
      </c>
      <c r="AX38" s="251">
        <f>SUM(AX7:AX37)</f>
        <v>139</v>
      </c>
      <c r="AY38" s="251">
        <f>SUM(AY7:AY37)</f>
        <v>70</v>
      </c>
      <c r="AZ38" s="251">
        <f>SUM(AZ7:AZ37)</f>
        <v>1066</v>
      </c>
      <c r="BA38" s="251">
        <f t="shared" si="1"/>
        <v>0</v>
      </c>
      <c r="BB38" s="251">
        <f>SUM(BB7:BB37)</f>
        <v>1369</v>
      </c>
      <c r="BC38" s="251"/>
    </row>
    <row r="39" spans="2:55" ht="6.75" customHeight="1" x14ac:dyDescent="0.25"/>
    <row r="40" spans="2:55" ht="15" customHeight="1" x14ac:dyDescent="0.25">
      <c r="E40" s="2"/>
      <c r="F40" s="2"/>
      <c r="G40" s="2"/>
      <c r="H40" s="2"/>
      <c r="I40" s="2"/>
      <c r="J40" s="8"/>
      <c r="K40" s="2"/>
      <c r="L40" s="2"/>
      <c r="M40" s="2"/>
      <c r="N40" s="8"/>
      <c r="O40" s="2"/>
      <c r="P40" s="2"/>
      <c r="Q40" s="2"/>
      <c r="R40" s="2"/>
      <c r="S40" s="2"/>
      <c r="T40" s="8"/>
      <c r="U40" s="2"/>
      <c r="V40" s="2"/>
      <c r="W40" s="2"/>
      <c r="X40" s="8"/>
      <c r="Y40" s="2"/>
      <c r="Z40" s="2"/>
      <c r="AA40" s="2"/>
      <c r="AB40" s="8"/>
      <c r="AC40" s="2"/>
      <c r="AD40" s="2"/>
      <c r="AE40" s="2"/>
      <c r="AF40" s="8"/>
      <c r="AG40" s="2"/>
      <c r="AH40" s="2"/>
      <c r="AI40" s="2"/>
      <c r="AJ40" s="8"/>
      <c r="AK40" s="2"/>
      <c r="AL40" s="2"/>
      <c r="AM40" s="2"/>
      <c r="AN40" s="8"/>
      <c r="AO40" s="2"/>
      <c r="AP40" s="2"/>
      <c r="AQ40" s="2"/>
      <c r="AR40" s="8"/>
      <c r="AS40" s="2"/>
      <c r="AT40" s="8"/>
      <c r="AU40" s="2"/>
      <c r="AV40" s="2"/>
      <c r="AW40" s="2"/>
      <c r="AX40" s="2"/>
      <c r="AY40" s="2"/>
      <c r="AZ40" s="2"/>
      <c r="BB40" s="2"/>
    </row>
    <row r="41" spans="2:55" ht="15.75" thickBot="1" x14ac:dyDescent="0.3">
      <c r="E41" s="275" t="s">
        <v>28</v>
      </c>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5"/>
      <c r="AP41" s="275"/>
      <c r="AQ41" s="275"/>
      <c r="AR41" s="275"/>
      <c r="AS41" s="275"/>
      <c r="AT41" s="275"/>
      <c r="AU41" s="275"/>
      <c r="AV41" s="275"/>
      <c r="AW41" s="275"/>
      <c r="AX41" s="275"/>
      <c r="AY41" s="275"/>
    </row>
    <row r="42" spans="2:55" ht="15.75" thickBot="1" x14ac:dyDescent="0.3">
      <c r="AV42" s="5"/>
      <c r="BB42" s="16"/>
    </row>
    <row r="43" spans="2:55" x14ac:dyDescent="0.25">
      <c r="E43" s="275" t="s">
        <v>27</v>
      </c>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c r="AI43" s="275"/>
      <c r="AJ43" s="275"/>
      <c r="AK43" s="275"/>
      <c r="AL43" s="275"/>
      <c r="AM43" s="275"/>
      <c r="AN43" s="275"/>
      <c r="AO43" s="275"/>
      <c r="AP43" s="275"/>
      <c r="AQ43" s="275"/>
      <c r="AR43" s="275"/>
      <c r="AS43" s="275"/>
      <c r="AT43" s="275"/>
      <c r="AU43" s="275"/>
      <c r="AV43" s="275"/>
      <c r="AW43" s="275"/>
      <c r="AX43" s="275"/>
      <c r="AY43" s="275"/>
      <c r="AZ43" s="275"/>
    </row>
    <row r="44" spans="2:55" x14ac:dyDescent="0.25">
      <c r="E44" s="275" t="s">
        <v>29</v>
      </c>
      <c r="F44" s="275"/>
      <c r="G44" s="275"/>
      <c r="H44" s="275"/>
      <c r="I44" s="275"/>
      <c r="J44" s="275"/>
      <c r="K44" s="275"/>
      <c r="L44" s="275"/>
      <c r="M44" s="275"/>
      <c r="N44" s="275"/>
      <c r="O44" s="275"/>
      <c r="P44" s="275"/>
      <c r="Q44" s="275"/>
      <c r="R44" s="275"/>
      <c r="S44" s="275"/>
      <c r="T44" s="275"/>
      <c r="U44" s="275"/>
      <c r="V44" s="275"/>
      <c r="W44" s="275"/>
      <c r="X44" s="275"/>
      <c r="Y44" s="275"/>
      <c r="Z44" s="275"/>
      <c r="AA44" s="275"/>
      <c r="AB44" s="275"/>
      <c r="AC44" s="275"/>
      <c r="AD44" s="275"/>
      <c r="AE44" s="275"/>
      <c r="AF44" s="275"/>
      <c r="AG44" s="275"/>
      <c r="AH44" s="275"/>
      <c r="AI44" s="275"/>
      <c r="AJ44" s="275"/>
      <c r="AK44" s="275"/>
      <c r="AL44" s="275"/>
      <c r="AM44" s="275"/>
      <c r="AN44" s="275"/>
      <c r="AO44" s="275"/>
      <c r="AP44" s="275"/>
      <c r="AQ44" s="275"/>
      <c r="AR44" s="275"/>
      <c r="AS44" s="275"/>
      <c r="AT44" s="275"/>
      <c r="AU44" s="275"/>
      <c r="AV44" s="275"/>
      <c r="AW44" s="275"/>
      <c r="AX44" s="275"/>
      <c r="AY44" s="275"/>
      <c r="AZ44" s="275"/>
      <c r="BA44" s="275"/>
    </row>
  </sheetData>
  <mergeCells count="36">
    <mergeCell ref="B2:BC4"/>
    <mergeCell ref="E44:BA44"/>
    <mergeCell ref="E43:AZ43"/>
    <mergeCell ref="E41:AY41"/>
    <mergeCell ref="D14:I14"/>
    <mergeCell ref="D23:I23"/>
    <mergeCell ref="B38:H38"/>
    <mergeCell ref="D15:I15"/>
    <mergeCell ref="D16:I16"/>
    <mergeCell ref="B5:C6"/>
    <mergeCell ref="D5:I6"/>
    <mergeCell ref="T5:W5"/>
    <mergeCell ref="AN5:AQ5"/>
    <mergeCell ref="AR5:AS5"/>
    <mergeCell ref="AT5:AU5"/>
    <mergeCell ref="AF5:AI5"/>
    <mergeCell ref="AJ5:AM5"/>
    <mergeCell ref="AV5:AV6"/>
    <mergeCell ref="AW5:AW6"/>
    <mergeCell ref="AZ5:AZ6"/>
    <mergeCell ref="BC5:BC6"/>
    <mergeCell ref="BA5:BA6"/>
    <mergeCell ref="AX5:AX6"/>
    <mergeCell ref="AY5:AY6"/>
    <mergeCell ref="BB5:BB6"/>
    <mergeCell ref="AB5:AE5"/>
    <mergeCell ref="D12:I12"/>
    <mergeCell ref="N5:Q5"/>
    <mergeCell ref="X5:AA5"/>
    <mergeCell ref="D9:I9"/>
    <mergeCell ref="D10:I10"/>
    <mergeCell ref="D11:I11"/>
    <mergeCell ref="D7:I7"/>
    <mergeCell ref="D8:I8"/>
    <mergeCell ref="R5:S5"/>
    <mergeCell ref="J5:M5"/>
  </mergeCells>
  <pageMargins left="0.43307086614173229" right="0.23622047244094491" top="0.74803149606299213" bottom="0.74803149606299213" header="0.31496062992125984" footer="0.31496062992125984"/>
  <pageSetup scale="7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S44"/>
  <sheetViews>
    <sheetView zoomScaleNormal="100" workbookViewId="0">
      <pane xSplit="1" ySplit="7" topLeftCell="B21" activePane="bottomRight" state="frozen"/>
      <selection pane="topRight" activeCell="B1" sqref="B1"/>
      <selection pane="bottomLeft" activeCell="A8" sqref="A8"/>
      <selection pane="bottomRight" activeCell="Q38" sqref="Q38"/>
    </sheetView>
  </sheetViews>
  <sheetFormatPr baseColWidth="10" defaultRowHeight="15" x14ac:dyDescent="0.25"/>
  <cols>
    <col min="1" max="1" width="1.7109375" customWidth="1"/>
    <col min="2" max="2" width="9.5703125" customWidth="1"/>
    <col min="3" max="3" width="3.7109375" customWidth="1"/>
    <col min="4" max="4" width="1" hidden="1" customWidth="1"/>
    <col min="5" max="12" width="3.7109375" customWidth="1"/>
    <col min="13" max="13" width="3.140625" customWidth="1"/>
    <col min="14" max="32" width="3.7109375" customWidth="1"/>
    <col min="33" max="33" width="3.85546875" customWidth="1"/>
    <col min="34" max="34" width="3.5703125" customWidth="1"/>
    <col min="35" max="35" width="2.85546875" customWidth="1"/>
    <col min="36" max="36" width="2.42578125" customWidth="1"/>
    <col min="37" max="37" width="1.42578125" customWidth="1"/>
    <col min="38" max="38" width="1.140625" customWidth="1"/>
    <col min="39" max="39" width="4.140625" customWidth="1"/>
    <col min="40" max="41" width="4.7109375" customWidth="1"/>
    <col min="42" max="42" width="1.28515625" customWidth="1"/>
    <col min="43" max="43" width="6.5703125" customWidth="1"/>
    <col min="44" max="44" width="4.7109375" customWidth="1"/>
  </cols>
  <sheetData>
    <row r="1" spans="2:44" ht="6" customHeight="1" thickBot="1" x14ac:dyDescent="0.3"/>
    <row r="2" spans="2:44" x14ac:dyDescent="0.25">
      <c r="B2" s="287" t="s">
        <v>136</v>
      </c>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288"/>
      <c r="AO2" s="288"/>
      <c r="AP2" s="288"/>
      <c r="AQ2" s="288"/>
      <c r="AR2" s="288"/>
    </row>
    <row r="3" spans="2:44" x14ac:dyDescent="0.25">
      <c r="B3" s="290"/>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row>
    <row r="4" spans="2:44" ht="15" customHeight="1" thickBot="1" x14ac:dyDescent="0.3">
      <c r="B4" s="290"/>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row>
    <row r="5" spans="2:44" ht="0.75" hidden="1" customHeight="1" thickBot="1" x14ac:dyDescent="0.3">
      <c r="B5" s="293"/>
      <c r="C5" s="294"/>
      <c r="D5" s="294"/>
      <c r="E5" s="294"/>
      <c r="F5" s="294"/>
      <c r="G5" s="294"/>
      <c r="H5" s="294"/>
      <c r="I5" s="291"/>
      <c r="J5" s="291"/>
      <c r="K5" s="291"/>
      <c r="L5" s="291"/>
      <c r="M5" s="291"/>
      <c r="N5" s="291"/>
      <c r="O5" s="291"/>
      <c r="P5" s="291"/>
      <c r="Q5" s="291"/>
      <c r="R5" s="291"/>
      <c r="S5" s="291"/>
      <c r="T5" s="291"/>
      <c r="U5" s="291"/>
      <c r="V5" s="291"/>
      <c r="W5" s="291"/>
      <c r="X5" s="291"/>
      <c r="Y5" s="291"/>
      <c r="Z5" s="291"/>
      <c r="AA5" s="291"/>
      <c r="AB5" s="291"/>
      <c r="AC5" s="294"/>
      <c r="AD5" s="294"/>
      <c r="AE5" s="294"/>
      <c r="AF5" s="294"/>
      <c r="AG5" s="294"/>
      <c r="AH5" s="294"/>
      <c r="AI5" s="294"/>
      <c r="AJ5" s="294"/>
      <c r="AK5" s="294"/>
      <c r="AL5" s="294"/>
      <c r="AM5" s="294"/>
      <c r="AN5" s="294"/>
      <c r="AO5" s="294"/>
      <c r="AP5" s="294"/>
      <c r="AQ5" s="294"/>
      <c r="AR5" s="294"/>
    </row>
    <row r="6" spans="2:44" ht="24" customHeight="1" thickBot="1" x14ac:dyDescent="0.3">
      <c r="B6" s="296" t="s">
        <v>0</v>
      </c>
      <c r="C6" s="297"/>
      <c r="D6" s="306"/>
      <c r="E6" s="281" t="s">
        <v>35</v>
      </c>
      <c r="F6" s="282"/>
      <c r="G6" s="282"/>
      <c r="H6" s="283"/>
      <c r="I6" s="281" t="s">
        <v>12</v>
      </c>
      <c r="J6" s="282"/>
      <c r="K6" s="282"/>
      <c r="L6" s="283"/>
      <c r="M6" s="281" t="s">
        <v>33</v>
      </c>
      <c r="N6" s="282"/>
      <c r="O6" s="282"/>
      <c r="P6" s="283"/>
      <c r="Q6" s="281" t="s">
        <v>13</v>
      </c>
      <c r="R6" s="282"/>
      <c r="S6" s="282"/>
      <c r="T6" s="283"/>
      <c r="U6" s="281" t="s">
        <v>15</v>
      </c>
      <c r="V6" s="282"/>
      <c r="W6" s="282"/>
      <c r="X6" s="283"/>
      <c r="Y6" s="281" t="s">
        <v>16</v>
      </c>
      <c r="Z6" s="282"/>
      <c r="AA6" s="282"/>
      <c r="AB6" s="283"/>
      <c r="AC6" s="281" t="s">
        <v>17</v>
      </c>
      <c r="AD6" s="282"/>
      <c r="AE6" s="282"/>
      <c r="AF6" s="283"/>
      <c r="AG6" s="281" t="s">
        <v>8</v>
      </c>
      <c r="AH6" s="283"/>
      <c r="AI6" s="281" t="s">
        <v>18</v>
      </c>
      <c r="AJ6" s="283"/>
      <c r="AK6" s="279" t="s">
        <v>19</v>
      </c>
      <c r="AL6" s="279" t="s">
        <v>20</v>
      </c>
      <c r="AM6" s="279" t="s">
        <v>21</v>
      </c>
      <c r="AN6" s="279" t="s">
        <v>22</v>
      </c>
      <c r="AO6" s="279" t="s">
        <v>23</v>
      </c>
      <c r="AP6" s="279" t="s">
        <v>24</v>
      </c>
      <c r="AQ6" s="279" t="s">
        <v>25</v>
      </c>
      <c r="AR6" s="279" t="s">
        <v>26</v>
      </c>
    </row>
    <row r="7" spans="2:44" ht="30" customHeight="1" thickBot="1" x14ac:dyDescent="0.3">
      <c r="B7" s="326"/>
      <c r="C7" s="299"/>
      <c r="D7" s="327"/>
      <c r="E7" s="3" t="s">
        <v>7</v>
      </c>
      <c r="F7" s="3" t="s">
        <v>14</v>
      </c>
      <c r="G7" s="3" t="s">
        <v>10</v>
      </c>
      <c r="H7" s="3" t="s">
        <v>9</v>
      </c>
      <c r="I7" s="3" t="s">
        <v>11</v>
      </c>
      <c r="J7" s="3" t="s">
        <v>14</v>
      </c>
      <c r="K7" s="3" t="s">
        <v>10</v>
      </c>
      <c r="L7" s="3" t="s">
        <v>9</v>
      </c>
      <c r="M7" s="3" t="s">
        <v>11</v>
      </c>
      <c r="N7" s="3" t="s">
        <v>14</v>
      </c>
      <c r="O7" s="3" t="s">
        <v>10</v>
      </c>
      <c r="P7" s="3" t="s">
        <v>9</v>
      </c>
      <c r="Q7" s="3" t="s">
        <v>11</v>
      </c>
      <c r="R7" s="3" t="s">
        <v>14</v>
      </c>
      <c r="S7" s="3" t="s">
        <v>10</v>
      </c>
      <c r="T7" s="3" t="s">
        <v>9</v>
      </c>
      <c r="U7" s="3" t="s">
        <v>11</v>
      </c>
      <c r="V7" s="3" t="s">
        <v>14</v>
      </c>
      <c r="W7" s="3" t="s">
        <v>10</v>
      </c>
      <c r="X7" s="3" t="s">
        <v>9</v>
      </c>
      <c r="Y7" s="3" t="s">
        <v>11</v>
      </c>
      <c r="Z7" s="3" t="s">
        <v>14</v>
      </c>
      <c r="AA7" s="3" t="s">
        <v>10</v>
      </c>
      <c r="AB7" s="3" t="s">
        <v>9</v>
      </c>
      <c r="AC7" s="3" t="s">
        <v>11</v>
      </c>
      <c r="AD7" s="3" t="s">
        <v>14</v>
      </c>
      <c r="AE7" s="3" t="s">
        <v>10</v>
      </c>
      <c r="AF7" s="3" t="s">
        <v>9</v>
      </c>
      <c r="AG7" s="3" t="s">
        <v>7</v>
      </c>
      <c r="AH7" s="3" t="s">
        <v>14</v>
      </c>
      <c r="AI7" s="3" t="s">
        <v>7</v>
      </c>
      <c r="AJ7" s="3" t="s">
        <v>14</v>
      </c>
      <c r="AK7" s="280"/>
      <c r="AL7" s="280"/>
      <c r="AM7" s="280"/>
      <c r="AN7" s="280"/>
      <c r="AO7" s="280"/>
      <c r="AP7" s="280"/>
      <c r="AQ7" s="280"/>
      <c r="AR7" s="280"/>
    </row>
    <row r="8" spans="2:44" ht="15.75" thickBot="1" x14ac:dyDescent="0.3">
      <c r="B8" s="32" t="s">
        <v>42</v>
      </c>
      <c r="C8" s="33">
        <v>1</v>
      </c>
      <c r="D8" s="12"/>
      <c r="E8" s="30"/>
      <c r="F8" s="24"/>
      <c r="G8" s="24"/>
      <c r="H8" s="24"/>
      <c r="I8" s="24"/>
      <c r="J8" s="24"/>
      <c r="K8" s="24"/>
      <c r="L8" s="24"/>
      <c r="M8" s="24">
        <v>0</v>
      </c>
      <c r="N8" s="24">
        <v>0</v>
      </c>
      <c r="O8" s="24">
        <v>0</v>
      </c>
      <c r="P8" s="24">
        <v>0</v>
      </c>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6"/>
    </row>
    <row r="9" spans="2:44" x14ac:dyDescent="0.25">
      <c r="B9" s="32" t="s">
        <v>1</v>
      </c>
      <c r="C9" s="33">
        <v>2</v>
      </c>
      <c r="D9" s="14"/>
      <c r="E9" s="30"/>
      <c r="F9" s="24"/>
      <c r="G9" s="24"/>
      <c r="H9" s="24"/>
      <c r="I9" s="24"/>
      <c r="J9" s="24"/>
      <c r="K9" s="24"/>
      <c r="L9" s="24"/>
      <c r="M9" s="24">
        <v>0</v>
      </c>
      <c r="N9" s="24">
        <v>0</v>
      </c>
      <c r="O9" s="24">
        <v>0</v>
      </c>
      <c r="P9" s="24">
        <v>0</v>
      </c>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6"/>
    </row>
    <row r="10" spans="2:44" x14ac:dyDescent="0.25">
      <c r="B10" s="32" t="s">
        <v>2</v>
      </c>
      <c r="C10" s="33">
        <v>3</v>
      </c>
      <c r="D10" s="11"/>
      <c r="E10" s="30"/>
      <c r="F10" s="24"/>
      <c r="G10" s="24"/>
      <c r="H10" s="24"/>
      <c r="I10" s="24"/>
      <c r="J10" s="24"/>
      <c r="K10" s="24"/>
      <c r="L10" s="24"/>
      <c r="M10" s="24">
        <v>0</v>
      </c>
      <c r="N10" s="24">
        <v>1</v>
      </c>
      <c r="O10" s="24">
        <v>0</v>
      </c>
      <c r="P10" s="24">
        <v>0</v>
      </c>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6"/>
    </row>
    <row r="11" spans="2:44" x14ac:dyDescent="0.25">
      <c r="B11" s="32" t="s">
        <v>41</v>
      </c>
      <c r="C11" s="34">
        <v>4</v>
      </c>
      <c r="D11" s="11"/>
      <c r="E11" s="30"/>
      <c r="F11" s="24"/>
      <c r="G11" s="24"/>
      <c r="H11" s="24"/>
      <c r="I11" s="24"/>
      <c r="J11" s="24"/>
      <c r="K11" s="24"/>
      <c r="L11" s="24"/>
      <c r="M11" s="24">
        <v>2</v>
      </c>
      <c r="N11" s="24">
        <v>3</v>
      </c>
      <c r="O11" s="24">
        <v>0</v>
      </c>
      <c r="P11" s="24">
        <v>1</v>
      </c>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6"/>
    </row>
    <row r="12" spans="2:44" x14ac:dyDescent="0.25">
      <c r="B12" s="32" t="s">
        <v>3</v>
      </c>
      <c r="C12" s="33">
        <v>5</v>
      </c>
      <c r="D12" s="11"/>
      <c r="E12" s="30"/>
      <c r="F12" s="24"/>
      <c r="G12" s="24"/>
      <c r="H12" s="24"/>
      <c r="I12" s="24"/>
      <c r="J12" s="24"/>
      <c r="K12" s="24"/>
      <c r="L12" s="24"/>
      <c r="M12" s="24">
        <v>2</v>
      </c>
      <c r="N12" s="24">
        <v>2</v>
      </c>
      <c r="O12" s="24">
        <v>0</v>
      </c>
      <c r="P12" s="24">
        <v>0</v>
      </c>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6"/>
    </row>
    <row r="13" spans="2:44" x14ac:dyDescent="0.25">
      <c r="B13" s="32" t="s">
        <v>4</v>
      </c>
      <c r="C13" s="34">
        <v>6</v>
      </c>
      <c r="D13" s="6"/>
      <c r="E13" s="30"/>
      <c r="F13" s="24"/>
      <c r="G13" s="24"/>
      <c r="H13" s="24"/>
      <c r="I13" s="24"/>
      <c r="J13" s="24"/>
      <c r="K13" s="24"/>
      <c r="L13" s="24"/>
      <c r="M13" s="24">
        <v>2</v>
      </c>
      <c r="N13" s="24">
        <v>1</v>
      </c>
      <c r="O13" s="24">
        <v>0</v>
      </c>
      <c r="P13" s="24">
        <v>0</v>
      </c>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6"/>
    </row>
    <row r="14" spans="2:44" x14ac:dyDescent="0.25">
      <c r="B14" s="32" t="s">
        <v>5</v>
      </c>
      <c r="C14" s="33">
        <v>7</v>
      </c>
      <c r="D14" s="6"/>
      <c r="E14" s="30"/>
      <c r="F14" s="24"/>
      <c r="G14" s="24"/>
      <c r="H14" s="24"/>
      <c r="I14" s="24"/>
      <c r="J14" s="24"/>
      <c r="K14" s="24"/>
      <c r="L14" s="24"/>
      <c r="M14" s="24">
        <v>0</v>
      </c>
      <c r="N14" s="24">
        <v>0</v>
      </c>
      <c r="O14" s="24">
        <v>0</v>
      </c>
      <c r="P14" s="24">
        <v>0</v>
      </c>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6"/>
    </row>
    <row r="15" spans="2:44" ht="15.75" thickBot="1" x14ac:dyDescent="0.3">
      <c r="B15" s="32" t="s">
        <v>42</v>
      </c>
      <c r="C15" s="33">
        <v>8</v>
      </c>
      <c r="D15" s="12"/>
      <c r="E15" s="30"/>
      <c r="F15" s="24"/>
      <c r="G15" s="24"/>
      <c r="H15" s="24"/>
      <c r="I15" s="24"/>
      <c r="J15" s="24"/>
      <c r="K15" s="24"/>
      <c r="L15" s="24"/>
      <c r="M15" s="24">
        <v>1</v>
      </c>
      <c r="N15" s="24">
        <v>1</v>
      </c>
      <c r="O15" s="24">
        <v>0</v>
      </c>
      <c r="P15" s="24">
        <v>1</v>
      </c>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6"/>
    </row>
    <row r="16" spans="2:44" x14ac:dyDescent="0.25">
      <c r="B16" s="32" t="s">
        <v>1</v>
      </c>
      <c r="C16" s="34">
        <v>9</v>
      </c>
      <c r="D16" s="13"/>
      <c r="E16" s="30"/>
      <c r="F16" s="24"/>
      <c r="G16" s="24"/>
      <c r="H16" s="24"/>
      <c r="I16" s="24"/>
      <c r="J16" s="24"/>
      <c r="K16" s="24"/>
      <c r="L16" s="24"/>
      <c r="M16" s="24">
        <v>0</v>
      </c>
      <c r="N16" s="24">
        <v>0</v>
      </c>
      <c r="O16" s="24">
        <v>0</v>
      </c>
      <c r="P16" s="24">
        <v>1</v>
      </c>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6"/>
    </row>
    <row r="17" spans="2:45" x14ac:dyDescent="0.25">
      <c r="B17" s="32" t="s">
        <v>2</v>
      </c>
      <c r="C17" s="33">
        <v>10</v>
      </c>
      <c r="D17" s="15"/>
      <c r="E17" s="30"/>
      <c r="F17" s="24"/>
      <c r="G17" s="24"/>
      <c r="H17" s="24"/>
      <c r="I17" s="24"/>
      <c r="J17" s="24"/>
      <c r="K17" s="24"/>
      <c r="L17" s="24"/>
      <c r="M17" s="24">
        <v>3</v>
      </c>
      <c r="N17" s="24">
        <v>3</v>
      </c>
      <c r="O17" s="24">
        <v>1</v>
      </c>
      <c r="P17" s="24">
        <v>0</v>
      </c>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6"/>
      <c r="AS17" s="20"/>
    </row>
    <row r="18" spans="2:45" x14ac:dyDescent="0.25">
      <c r="B18" s="32" t="s">
        <v>41</v>
      </c>
      <c r="C18" s="33">
        <v>11</v>
      </c>
      <c r="D18" s="10"/>
      <c r="E18" s="30"/>
      <c r="F18" s="24"/>
      <c r="G18" s="24"/>
      <c r="H18" s="24"/>
      <c r="I18" s="24"/>
      <c r="J18" s="24"/>
      <c r="K18" s="24"/>
      <c r="L18" s="24"/>
      <c r="M18" s="24">
        <v>0</v>
      </c>
      <c r="N18" s="24">
        <v>0</v>
      </c>
      <c r="O18" s="24">
        <v>0</v>
      </c>
      <c r="P18" s="24">
        <v>0</v>
      </c>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6"/>
    </row>
    <row r="19" spans="2:45" x14ac:dyDescent="0.25">
      <c r="B19" s="32" t="s">
        <v>3</v>
      </c>
      <c r="C19" s="34">
        <v>12</v>
      </c>
      <c r="D19" s="11"/>
      <c r="E19" s="30"/>
      <c r="F19" s="24"/>
      <c r="G19" s="24"/>
      <c r="H19" s="24"/>
      <c r="I19" s="24"/>
      <c r="J19" s="24"/>
      <c r="K19" s="24"/>
      <c r="L19" s="24"/>
      <c r="M19" s="24">
        <v>0</v>
      </c>
      <c r="N19" s="24">
        <v>2</v>
      </c>
      <c r="O19" s="24">
        <v>1</v>
      </c>
      <c r="P19" s="24">
        <v>1</v>
      </c>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6"/>
    </row>
    <row r="20" spans="2:45" x14ac:dyDescent="0.25">
      <c r="B20" s="32" t="s">
        <v>4</v>
      </c>
      <c r="C20" s="33">
        <v>13</v>
      </c>
      <c r="D20" s="6"/>
      <c r="E20" s="30"/>
      <c r="F20" s="24"/>
      <c r="G20" s="24"/>
      <c r="H20" s="24"/>
      <c r="I20" s="24"/>
      <c r="J20" s="24"/>
      <c r="K20" s="24"/>
      <c r="L20" s="24"/>
      <c r="M20" s="24">
        <v>2</v>
      </c>
      <c r="N20" s="24">
        <v>1</v>
      </c>
      <c r="O20" s="24">
        <v>0</v>
      </c>
      <c r="P20" s="24">
        <v>0</v>
      </c>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6"/>
    </row>
    <row r="21" spans="2:45" x14ac:dyDescent="0.25">
      <c r="B21" s="32" t="s">
        <v>5</v>
      </c>
      <c r="C21" s="33">
        <v>14</v>
      </c>
      <c r="D21" s="6"/>
      <c r="E21" s="30"/>
      <c r="F21" s="24"/>
      <c r="G21" s="24"/>
      <c r="H21" s="24"/>
      <c r="I21" s="24"/>
      <c r="J21" s="24"/>
      <c r="K21" s="24"/>
      <c r="L21" s="24"/>
      <c r="M21" s="24">
        <v>0</v>
      </c>
      <c r="N21" s="24">
        <v>5</v>
      </c>
      <c r="O21" s="24">
        <v>0</v>
      </c>
      <c r="P21" s="24">
        <v>0</v>
      </c>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6"/>
    </row>
    <row r="22" spans="2:45" x14ac:dyDescent="0.25">
      <c r="B22" s="32" t="s">
        <v>42</v>
      </c>
      <c r="C22" s="34">
        <v>15</v>
      </c>
      <c r="D22" s="6"/>
      <c r="E22" s="30"/>
      <c r="F22" s="24"/>
      <c r="G22" s="24"/>
      <c r="H22" s="24"/>
      <c r="I22" s="24"/>
      <c r="J22" s="24"/>
      <c r="K22" s="24"/>
      <c r="L22" s="24"/>
      <c r="M22" s="24">
        <v>1</v>
      </c>
      <c r="N22" s="24">
        <v>0</v>
      </c>
      <c r="O22" s="24">
        <v>0</v>
      </c>
      <c r="P22" s="24">
        <v>0</v>
      </c>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6"/>
    </row>
    <row r="23" spans="2:45" ht="15" customHeight="1" x14ac:dyDescent="0.25">
      <c r="B23" s="32" t="s">
        <v>1</v>
      </c>
      <c r="C23" s="33">
        <v>16</v>
      </c>
      <c r="D23" s="6"/>
      <c r="E23" s="30"/>
      <c r="F23" s="24"/>
      <c r="G23" s="24"/>
      <c r="H23" s="24"/>
      <c r="I23" s="24"/>
      <c r="J23" s="24"/>
      <c r="K23" s="24"/>
      <c r="L23" s="24"/>
      <c r="M23" s="24">
        <v>0</v>
      </c>
      <c r="N23" s="24">
        <v>2</v>
      </c>
      <c r="O23" s="24">
        <v>1</v>
      </c>
      <c r="P23" s="24">
        <v>0</v>
      </c>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6"/>
    </row>
    <row r="24" spans="2:45" ht="15" customHeight="1" x14ac:dyDescent="0.25">
      <c r="B24" s="32" t="s">
        <v>2</v>
      </c>
      <c r="C24" s="33">
        <v>17</v>
      </c>
      <c r="D24" s="6"/>
      <c r="E24" s="30"/>
      <c r="F24" s="24"/>
      <c r="G24" s="24"/>
      <c r="H24" s="24"/>
      <c r="I24" s="24"/>
      <c r="J24" s="24"/>
      <c r="K24" s="24"/>
      <c r="L24" s="24"/>
      <c r="M24" s="24">
        <v>0</v>
      </c>
      <c r="N24" s="24">
        <v>3</v>
      </c>
      <c r="O24" s="24">
        <v>1</v>
      </c>
      <c r="P24" s="24">
        <v>0</v>
      </c>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6"/>
    </row>
    <row r="25" spans="2:45" ht="15" customHeight="1" x14ac:dyDescent="0.25">
      <c r="B25" s="32" t="s">
        <v>41</v>
      </c>
      <c r="C25" s="34">
        <v>18</v>
      </c>
      <c r="D25" s="6"/>
      <c r="E25" s="30"/>
      <c r="F25" s="24"/>
      <c r="G25" s="24"/>
      <c r="H25" s="24"/>
      <c r="I25" s="24"/>
      <c r="J25" s="24"/>
      <c r="K25" s="24"/>
      <c r="L25" s="24"/>
      <c r="M25" s="24">
        <v>0</v>
      </c>
      <c r="N25" s="24">
        <v>3</v>
      </c>
      <c r="O25" s="24">
        <v>1</v>
      </c>
      <c r="P25" s="24">
        <v>0</v>
      </c>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6"/>
    </row>
    <row r="26" spans="2:45" ht="15" customHeight="1" x14ac:dyDescent="0.25">
      <c r="B26" s="32" t="s">
        <v>3</v>
      </c>
      <c r="C26" s="33">
        <v>19</v>
      </c>
      <c r="D26" s="6"/>
      <c r="E26" s="30"/>
      <c r="F26" s="24"/>
      <c r="G26" s="24"/>
      <c r="H26" s="24"/>
      <c r="I26" s="24"/>
      <c r="J26" s="24"/>
      <c r="K26" s="24"/>
      <c r="L26" s="24"/>
      <c r="M26" s="24">
        <v>1</v>
      </c>
      <c r="N26" s="24">
        <v>1</v>
      </c>
      <c r="O26" s="24">
        <v>0</v>
      </c>
      <c r="P26" s="24">
        <v>1</v>
      </c>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6"/>
    </row>
    <row r="27" spans="2:45" ht="15" customHeight="1" x14ac:dyDescent="0.25">
      <c r="B27" s="32" t="s">
        <v>4</v>
      </c>
      <c r="C27" s="33">
        <v>20</v>
      </c>
      <c r="D27" s="6"/>
      <c r="E27" s="30"/>
      <c r="F27" s="24"/>
      <c r="G27" s="24"/>
      <c r="H27" s="24"/>
      <c r="I27" s="24"/>
      <c r="J27" s="24"/>
      <c r="K27" s="24"/>
      <c r="L27" s="24"/>
      <c r="M27" s="24">
        <v>2</v>
      </c>
      <c r="N27" s="24">
        <v>2</v>
      </c>
      <c r="O27" s="24">
        <v>0</v>
      </c>
      <c r="P27" s="24">
        <v>0</v>
      </c>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6"/>
    </row>
    <row r="28" spans="2:45" x14ac:dyDescent="0.25">
      <c r="B28" s="32" t="s">
        <v>5</v>
      </c>
      <c r="C28" s="34">
        <v>21</v>
      </c>
      <c r="D28" s="6"/>
      <c r="E28" s="30"/>
      <c r="F28" s="24"/>
      <c r="G28" s="24"/>
      <c r="H28" s="24"/>
      <c r="I28" s="24"/>
      <c r="J28" s="24"/>
      <c r="K28" s="24"/>
      <c r="L28" s="24"/>
      <c r="M28" s="24">
        <v>0</v>
      </c>
      <c r="N28" s="24">
        <v>2</v>
      </c>
      <c r="O28" s="24">
        <v>0</v>
      </c>
      <c r="P28" s="24">
        <v>1</v>
      </c>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6"/>
    </row>
    <row r="29" spans="2:45" x14ac:dyDescent="0.25">
      <c r="B29" s="32" t="s">
        <v>42</v>
      </c>
      <c r="C29" s="33">
        <v>22</v>
      </c>
      <c r="D29" s="6"/>
      <c r="E29" s="30"/>
      <c r="F29" s="24"/>
      <c r="G29" s="24"/>
      <c r="H29" s="24"/>
      <c r="I29" s="24"/>
      <c r="J29" s="24"/>
      <c r="K29" s="24"/>
      <c r="L29" s="24"/>
      <c r="M29" s="24">
        <v>0</v>
      </c>
      <c r="N29" s="24">
        <v>1</v>
      </c>
      <c r="O29" s="24">
        <v>0</v>
      </c>
      <c r="P29" s="24">
        <v>0</v>
      </c>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6"/>
    </row>
    <row r="30" spans="2:45" x14ac:dyDescent="0.25">
      <c r="B30" s="32" t="s">
        <v>1</v>
      </c>
      <c r="C30" s="33">
        <v>23</v>
      </c>
      <c r="D30" s="6"/>
      <c r="E30" s="30"/>
      <c r="F30" s="24"/>
      <c r="G30" s="24"/>
      <c r="H30" s="24"/>
      <c r="I30" s="24"/>
      <c r="J30" s="24"/>
      <c r="K30" s="24"/>
      <c r="L30" s="24"/>
      <c r="M30" s="24">
        <v>0</v>
      </c>
      <c r="N30" s="24">
        <v>5</v>
      </c>
      <c r="O30" s="24">
        <v>0</v>
      </c>
      <c r="P30" s="24">
        <v>0</v>
      </c>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6"/>
    </row>
    <row r="31" spans="2:45" x14ac:dyDescent="0.25">
      <c r="B31" s="32" t="s">
        <v>2</v>
      </c>
      <c r="C31" s="34">
        <v>24</v>
      </c>
      <c r="D31" s="6"/>
      <c r="E31" s="30"/>
      <c r="F31" s="24"/>
      <c r="G31" s="24"/>
      <c r="H31" s="24"/>
      <c r="I31" s="24"/>
      <c r="J31" s="24"/>
      <c r="K31" s="24"/>
      <c r="L31" s="24"/>
      <c r="M31" s="24">
        <v>2</v>
      </c>
      <c r="N31" s="24">
        <v>5</v>
      </c>
      <c r="O31" s="24">
        <v>0</v>
      </c>
      <c r="P31" s="24">
        <v>0</v>
      </c>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6"/>
    </row>
    <row r="32" spans="2:45" x14ac:dyDescent="0.25">
      <c r="B32" s="32" t="s">
        <v>41</v>
      </c>
      <c r="C32" s="33">
        <v>25</v>
      </c>
      <c r="D32" s="6"/>
      <c r="E32" s="30"/>
      <c r="F32" s="24"/>
      <c r="G32" s="24"/>
      <c r="H32" s="24"/>
      <c r="I32" s="24"/>
      <c r="J32" s="24"/>
      <c r="K32" s="24"/>
      <c r="L32" s="24"/>
      <c r="M32" s="24">
        <v>0</v>
      </c>
      <c r="N32" s="24">
        <v>0</v>
      </c>
      <c r="O32" s="24">
        <v>0</v>
      </c>
      <c r="P32" s="24">
        <v>0</v>
      </c>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6"/>
    </row>
    <row r="33" spans="2:44" x14ac:dyDescent="0.25">
      <c r="B33" s="32" t="s">
        <v>3</v>
      </c>
      <c r="C33" s="33">
        <v>26</v>
      </c>
      <c r="D33" s="6"/>
      <c r="E33" s="30"/>
      <c r="F33" s="24"/>
      <c r="G33" s="24"/>
      <c r="H33" s="24"/>
      <c r="I33" s="24"/>
      <c r="J33" s="24"/>
      <c r="K33" s="24"/>
      <c r="L33" s="24"/>
      <c r="M33" s="24">
        <v>0</v>
      </c>
      <c r="N33" s="24">
        <v>1</v>
      </c>
      <c r="O33" s="24">
        <v>0</v>
      </c>
      <c r="P33" s="24">
        <v>1</v>
      </c>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6"/>
    </row>
    <row r="34" spans="2:44" x14ac:dyDescent="0.25">
      <c r="B34" s="32" t="s">
        <v>4</v>
      </c>
      <c r="C34" s="34">
        <v>27</v>
      </c>
      <c r="D34" s="6"/>
      <c r="E34" s="30"/>
      <c r="F34" s="24"/>
      <c r="G34" s="24"/>
      <c r="H34" s="24"/>
      <c r="I34" s="24"/>
      <c r="J34" s="24"/>
      <c r="K34" s="24"/>
      <c r="L34" s="24"/>
      <c r="M34" s="24">
        <v>2</v>
      </c>
      <c r="N34" s="24">
        <v>1</v>
      </c>
      <c r="O34" s="24">
        <v>0</v>
      </c>
      <c r="P34" s="24">
        <v>1</v>
      </c>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6"/>
    </row>
    <row r="35" spans="2:44" x14ac:dyDescent="0.25">
      <c r="B35" s="32" t="s">
        <v>5</v>
      </c>
      <c r="C35" s="33">
        <v>28</v>
      </c>
      <c r="D35" s="6"/>
      <c r="E35" s="30"/>
      <c r="F35" s="24"/>
      <c r="G35" s="24"/>
      <c r="H35" s="24"/>
      <c r="I35" s="24"/>
      <c r="J35" s="24"/>
      <c r="K35" s="24"/>
      <c r="L35" s="24"/>
      <c r="M35" s="24">
        <v>2</v>
      </c>
      <c r="N35" s="24">
        <v>1</v>
      </c>
      <c r="O35" s="24">
        <v>0</v>
      </c>
      <c r="P35" s="24">
        <v>0</v>
      </c>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6"/>
    </row>
    <row r="36" spans="2:44" x14ac:dyDescent="0.25">
      <c r="B36" s="32" t="s">
        <v>42</v>
      </c>
      <c r="C36" s="33">
        <v>29</v>
      </c>
      <c r="D36" s="6"/>
      <c r="E36" s="30"/>
      <c r="F36" s="24"/>
      <c r="G36" s="24"/>
      <c r="H36" s="24"/>
      <c r="I36" s="24"/>
      <c r="J36" s="24"/>
      <c r="K36" s="24"/>
      <c r="L36" s="24"/>
      <c r="M36" s="24">
        <v>2</v>
      </c>
      <c r="N36" s="24">
        <v>1</v>
      </c>
      <c r="O36" s="24">
        <v>1</v>
      </c>
      <c r="P36" s="24">
        <v>0</v>
      </c>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6"/>
    </row>
    <row r="37" spans="2:44" x14ac:dyDescent="0.25">
      <c r="B37" s="32" t="s">
        <v>1</v>
      </c>
      <c r="C37" s="33">
        <v>30</v>
      </c>
      <c r="D37" s="6"/>
      <c r="E37" s="30"/>
      <c r="F37" s="24"/>
      <c r="G37" s="24"/>
      <c r="H37" s="24"/>
      <c r="I37" s="24"/>
      <c r="J37" s="24"/>
      <c r="K37" s="24"/>
      <c r="L37" s="24"/>
      <c r="M37" s="24">
        <v>0</v>
      </c>
      <c r="N37" s="24">
        <v>1</v>
      </c>
      <c r="O37" s="24">
        <v>0</v>
      </c>
      <c r="P37" s="24">
        <v>0</v>
      </c>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6"/>
    </row>
    <row r="38" spans="2:44" ht="15.75" thickBot="1" x14ac:dyDescent="0.3">
      <c r="B38" s="32" t="s">
        <v>2</v>
      </c>
      <c r="C38" s="34">
        <v>31</v>
      </c>
      <c r="D38" s="6"/>
      <c r="E38" s="30"/>
      <c r="F38" s="24"/>
      <c r="G38" s="24"/>
      <c r="H38" s="24"/>
      <c r="I38" s="24"/>
      <c r="J38" s="24"/>
      <c r="K38" s="24"/>
      <c r="L38" s="24"/>
      <c r="M38" s="24">
        <v>1</v>
      </c>
      <c r="N38" s="24">
        <v>0</v>
      </c>
      <c r="O38" s="24">
        <v>1</v>
      </c>
      <c r="P38" s="24">
        <v>0</v>
      </c>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6"/>
    </row>
    <row r="39" spans="2:44" ht="21" customHeight="1" thickBot="1" x14ac:dyDescent="0.3">
      <c r="B39" s="325" t="s">
        <v>30</v>
      </c>
      <c r="C39" s="277"/>
      <c r="D39" s="277"/>
      <c r="E39" s="21"/>
      <c r="F39" s="21"/>
      <c r="G39" s="21"/>
      <c r="H39" s="21"/>
      <c r="I39" s="21"/>
      <c r="J39" s="21"/>
      <c r="K39" s="21"/>
      <c r="L39" s="21"/>
      <c r="M39" s="21">
        <f>SUM(M8:M38)</f>
        <v>25</v>
      </c>
      <c r="N39" s="21">
        <f t="shared" ref="N39:P39" si="0">SUM(N8:N38)</f>
        <v>48</v>
      </c>
      <c r="O39" s="21">
        <f t="shared" si="0"/>
        <v>7</v>
      </c>
      <c r="P39" s="21">
        <f t="shared" si="0"/>
        <v>8</v>
      </c>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row>
    <row r="40" spans="2:44" ht="7.5" customHeight="1" x14ac:dyDescent="0.25">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row>
    <row r="41" spans="2:44" x14ac:dyDescent="0.25">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row>
    <row r="42" spans="2:44" x14ac:dyDescent="0.25">
      <c r="R42" t="s">
        <v>28</v>
      </c>
    </row>
    <row r="43" spans="2:44" x14ac:dyDescent="0.25">
      <c r="B43" s="275" t="s">
        <v>27</v>
      </c>
      <c r="C43" s="275"/>
      <c r="D43" s="275"/>
      <c r="E43" s="275"/>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c r="AI43" s="275"/>
      <c r="AJ43" s="275"/>
      <c r="AK43" s="275"/>
      <c r="AL43" s="275"/>
      <c r="AQ43" s="7"/>
    </row>
    <row r="44" spans="2:44" x14ac:dyDescent="0.25">
      <c r="B44" s="275" t="s">
        <v>36</v>
      </c>
      <c r="C44" s="275"/>
      <c r="D44" s="275"/>
      <c r="E44" s="275"/>
      <c r="F44" s="275"/>
      <c r="G44" s="275"/>
      <c r="H44" s="275"/>
      <c r="I44" s="275"/>
      <c r="J44" s="275"/>
      <c r="K44" s="275"/>
      <c r="L44" s="275"/>
      <c r="M44" s="275"/>
      <c r="N44" s="275"/>
      <c r="O44" s="275"/>
      <c r="P44" s="275"/>
      <c r="Q44" s="275"/>
      <c r="R44" s="275"/>
      <c r="S44" s="275"/>
      <c r="T44" s="275"/>
      <c r="U44" s="275"/>
      <c r="V44" s="275"/>
      <c r="W44" s="275"/>
      <c r="X44" s="275"/>
      <c r="Y44" s="275"/>
      <c r="Z44" s="275"/>
      <c r="AA44" s="275"/>
      <c r="AB44" s="275"/>
      <c r="AC44" s="275"/>
      <c r="AD44" s="275"/>
      <c r="AE44" s="275"/>
      <c r="AF44" s="275"/>
      <c r="AG44" s="275"/>
      <c r="AH44" s="275"/>
      <c r="AI44" s="275"/>
      <c r="AJ44" s="275"/>
      <c r="AK44" s="275"/>
      <c r="AL44" s="275"/>
      <c r="AM44" s="275"/>
    </row>
  </sheetData>
  <mergeCells count="23">
    <mergeCell ref="B39:D39"/>
    <mergeCell ref="B43:AL43"/>
    <mergeCell ref="B44:AM44"/>
    <mergeCell ref="B2:AR5"/>
    <mergeCell ref="B6:C7"/>
    <mergeCell ref="D6:D7"/>
    <mergeCell ref="E6:H6"/>
    <mergeCell ref="I6:L6"/>
    <mergeCell ref="Q6:T6"/>
    <mergeCell ref="U6:X6"/>
    <mergeCell ref="Y6:AB6"/>
    <mergeCell ref="AC6:AF6"/>
    <mergeCell ref="AG6:AH6"/>
    <mergeCell ref="AI6:AJ6"/>
    <mergeCell ref="AQ6:AQ7"/>
    <mergeCell ref="AK6:AK7"/>
    <mergeCell ref="M6:P6"/>
    <mergeCell ref="AL6:AL7"/>
    <mergeCell ref="AR6:AR7"/>
    <mergeCell ref="AO6:AO7"/>
    <mergeCell ref="AP6:AP7"/>
    <mergeCell ref="AN6:AN7"/>
    <mergeCell ref="AM6:AM7"/>
  </mergeCells>
  <pageMargins left="0.7" right="0.7" top="0.75" bottom="0.75" header="0.3" footer="0.3"/>
  <pageSetup paperSize="256" scale="7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71"/>
  <sheetViews>
    <sheetView topLeftCell="A37" zoomScale="70" zoomScaleNormal="70" workbookViewId="0">
      <selection activeCell="B6" sqref="B6:N6"/>
    </sheetView>
  </sheetViews>
  <sheetFormatPr baseColWidth="10" defaultRowHeight="15" x14ac:dyDescent="0.25"/>
  <cols>
    <col min="1" max="1" width="6.85546875" customWidth="1"/>
    <col min="2" max="2" width="14.140625" customWidth="1"/>
    <col min="3" max="3" width="12.42578125" customWidth="1"/>
    <col min="4" max="4" width="15.85546875" customWidth="1"/>
    <col min="5" max="5" width="14.7109375" customWidth="1"/>
    <col min="6" max="6" width="10.5703125" customWidth="1"/>
    <col min="7" max="7" width="12.42578125" customWidth="1"/>
    <col min="8" max="8" width="10.28515625" customWidth="1"/>
    <col min="9" max="9" width="13.42578125" customWidth="1"/>
    <col min="10" max="10" width="13.28515625" customWidth="1"/>
    <col min="11" max="11" width="12.28515625" customWidth="1"/>
    <col min="12" max="13" width="12.85546875" customWidth="1"/>
    <col min="14" max="15" width="12.5703125" customWidth="1"/>
    <col min="17" max="17" width="18.5703125" customWidth="1"/>
    <col min="18" max="18" width="14.42578125" customWidth="1"/>
  </cols>
  <sheetData>
    <row r="1" spans="1:18" ht="18.75" thickBot="1" x14ac:dyDescent="0.3">
      <c r="A1" s="38"/>
      <c r="B1" s="331" t="s">
        <v>45</v>
      </c>
      <c r="C1" s="332"/>
      <c r="D1" s="332"/>
      <c r="E1" s="332"/>
      <c r="F1" s="332"/>
      <c r="G1" s="332"/>
      <c r="H1" s="332"/>
      <c r="I1" s="332"/>
      <c r="J1" s="332"/>
      <c r="K1" s="332"/>
      <c r="L1" s="332"/>
      <c r="M1" s="332"/>
      <c r="N1" s="333"/>
      <c r="O1" s="222"/>
      <c r="P1" s="39"/>
    </row>
    <row r="2" spans="1:18" ht="30.75" customHeight="1" x14ac:dyDescent="0.25">
      <c r="A2" s="38"/>
      <c r="B2" s="334"/>
      <c r="C2" s="335"/>
      <c r="D2" s="335"/>
      <c r="E2" s="335"/>
      <c r="F2" s="335"/>
      <c r="G2" s="335"/>
      <c r="H2" s="335"/>
      <c r="I2" s="335"/>
      <c r="J2" s="335"/>
      <c r="K2" s="335"/>
      <c r="L2" s="335"/>
      <c r="M2" s="335"/>
      <c r="N2" s="336"/>
      <c r="O2" s="222"/>
      <c r="P2" s="39"/>
      <c r="Q2" s="151" t="s">
        <v>91</v>
      </c>
      <c r="R2" s="152" t="s">
        <v>95</v>
      </c>
    </row>
    <row r="3" spans="1:18" ht="15.75" x14ac:dyDescent="0.25">
      <c r="A3" s="38"/>
      <c r="B3" s="215"/>
      <c r="C3" s="40"/>
      <c r="D3" s="41" t="s">
        <v>46</v>
      </c>
      <c r="F3" s="43"/>
      <c r="G3" s="43"/>
      <c r="H3" s="40"/>
      <c r="I3" s="43"/>
      <c r="J3" s="43"/>
      <c r="K3" s="43"/>
      <c r="L3" s="43"/>
      <c r="M3" s="43"/>
      <c r="N3" s="241"/>
      <c r="O3" s="43"/>
      <c r="P3" s="38"/>
      <c r="Q3" s="148" t="s">
        <v>92</v>
      </c>
      <c r="R3" s="149">
        <f>(N20)</f>
        <v>6835</v>
      </c>
    </row>
    <row r="4" spans="1:18" ht="15.75" x14ac:dyDescent="0.25">
      <c r="A4" s="38"/>
      <c r="B4" s="215"/>
      <c r="C4" s="40"/>
      <c r="D4" s="41" t="s">
        <v>47</v>
      </c>
      <c r="E4" s="42"/>
      <c r="F4" s="43"/>
      <c r="G4" s="43"/>
      <c r="H4" s="43"/>
      <c r="I4" s="40"/>
      <c r="J4" s="40"/>
      <c r="K4" s="40"/>
      <c r="L4" s="40"/>
      <c r="M4" s="40"/>
      <c r="N4" s="47"/>
      <c r="O4" s="40"/>
      <c r="P4" s="38"/>
      <c r="Q4" s="148" t="s">
        <v>93</v>
      </c>
      <c r="R4" s="149">
        <f>(O43)</f>
        <v>4849</v>
      </c>
    </row>
    <row r="5" spans="1:18" ht="15.75" x14ac:dyDescent="0.25">
      <c r="A5" s="38"/>
      <c r="B5" s="215"/>
      <c r="C5" s="40"/>
      <c r="D5" s="41" t="s">
        <v>137</v>
      </c>
      <c r="E5" s="42"/>
      <c r="F5" s="209"/>
      <c r="G5" s="43"/>
      <c r="H5" s="43"/>
      <c r="I5" s="42"/>
      <c r="J5" s="40"/>
      <c r="K5" s="40"/>
      <c r="L5" s="40"/>
      <c r="M5" s="40"/>
      <c r="N5" s="47"/>
      <c r="O5" s="40"/>
      <c r="P5" s="38"/>
      <c r="Q5" s="148" t="s">
        <v>94</v>
      </c>
      <c r="R5" s="149">
        <f>(L66)</f>
        <v>88</v>
      </c>
    </row>
    <row r="6" spans="1:18" ht="16.5" thickBot="1" x14ac:dyDescent="0.3">
      <c r="A6" s="38" t="s">
        <v>48</v>
      </c>
      <c r="B6" s="328" t="s">
        <v>49</v>
      </c>
      <c r="C6" s="329"/>
      <c r="D6" s="329"/>
      <c r="E6" s="329"/>
      <c r="F6" s="329"/>
      <c r="G6" s="329"/>
      <c r="H6" s="329"/>
      <c r="I6" s="329"/>
      <c r="J6" s="329"/>
      <c r="K6" s="329"/>
      <c r="L6" s="329"/>
      <c r="M6" s="329"/>
      <c r="N6" s="330"/>
      <c r="O6" s="78"/>
      <c r="P6" s="50"/>
      <c r="Q6" s="150" t="s">
        <v>75</v>
      </c>
      <c r="R6" s="238">
        <f>SUM(R3:R5)</f>
        <v>11772</v>
      </c>
    </row>
    <row r="7" spans="1:18" ht="63" x14ac:dyDescent="0.25">
      <c r="A7" s="38"/>
      <c r="B7" s="51"/>
      <c r="C7" s="52" t="s">
        <v>50</v>
      </c>
      <c r="D7" s="52" t="s">
        <v>51</v>
      </c>
      <c r="E7" s="52" t="s">
        <v>52</v>
      </c>
      <c r="F7" s="52" t="s">
        <v>53</v>
      </c>
      <c r="G7" s="52" t="s">
        <v>54</v>
      </c>
      <c r="H7" s="52" t="s">
        <v>55</v>
      </c>
      <c r="I7" s="52" t="s">
        <v>56</v>
      </c>
      <c r="J7" s="52" t="s">
        <v>57</v>
      </c>
      <c r="K7" s="52" t="s">
        <v>58</v>
      </c>
      <c r="L7" s="52" t="s">
        <v>59</v>
      </c>
      <c r="M7" s="254" t="s">
        <v>61</v>
      </c>
      <c r="N7" s="53" t="s">
        <v>62</v>
      </c>
      <c r="O7" s="86"/>
      <c r="P7" s="50"/>
    </row>
    <row r="8" spans="1:18" ht="15.75" x14ac:dyDescent="0.25">
      <c r="A8" s="38"/>
      <c r="B8" s="54" t="s">
        <v>63</v>
      </c>
      <c r="C8" s="55">
        <v>0</v>
      </c>
      <c r="D8" s="56">
        <f>(CABECERA!K38)</f>
        <v>12</v>
      </c>
      <c r="E8" s="57">
        <f>(CABECERA!M38)</f>
        <v>18</v>
      </c>
      <c r="F8" s="57">
        <f>(CABECERA!Q38)</f>
        <v>72</v>
      </c>
      <c r="G8" s="57">
        <f>(CABECERA!U38)</f>
        <v>104</v>
      </c>
      <c r="H8" s="57">
        <f>(CABECERA!Y38)</f>
        <v>58</v>
      </c>
      <c r="I8" s="57">
        <f>(CABECERA!AC38)</f>
        <v>261</v>
      </c>
      <c r="J8" s="57">
        <f>(CABECERA!AG38)</f>
        <v>348</v>
      </c>
      <c r="K8" s="57">
        <f>(CABECERA!AK38)</f>
        <v>60</v>
      </c>
      <c r="L8" s="58">
        <f>(CABECERA!AM38)</f>
        <v>10</v>
      </c>
      <c r="M8" s="255"/>
      <c r="N8" s="59">
        <f>SUM(C8:M8)</f>
        <v>943</v>
      </c>
      <c r="O8" s="78"/>
      <c r="P8" s="50"/>
    </row>
    <row r="9" spans="1:18" ht="15.75" x14ac:dyDescent="0.25">
      <c r="A9" s="38"/>
      <c r="B9" s="54" t="s">
        <v>64</v>
      </c>
      <c r="C9" s="55">
        <v>0</v>
      </c>
      <c r="D9" s="60">
        <f>(CABECERA!L38)</f>
        <v>33</v>
      </c>
      <c r="E9" s="57">
        <f>(CABECERA!N38)</f>
        <v>27</v>
      </c>
      <c r="F9" s="57">
        <f>(CABECERA!R38)</f>
        <v>109</v>
      </c>
      <c r="G9" s="57">
        <f>(CABECERA!V38)</f>
        <v>77</v>
      </c>
      <c r="H9" s="57">
        <f>(CABECERA!Z38)</f>
        <v>74</v>
      </c>
      <c r="I9" s="57">
        <f>(CABECERA!AD38)</f>
        <v>294</v>
      </c>
      <c r="J9" s="57">
        <f>(CABECERA!AH38)</f>
        <v>224</v>
      </c>
      <c r="K9" s="57">
        <f>(CABECERA!AL38)</f>
        <v>104</v>
      </c>
      <c r="L9" s="61">
        <f>(CABECERA!AN38)</f>
        <v>101</v>
      </c>
      <c r="M9" s="256"/>
      <c r="N9" s="59">
        <f t="shared" ref="N9:N19" si="0">SUM(C9:M9)</f>
        <v>1043</v>
      </c>
      <c r="O9" s="78"/>
      <c r="P9" s="50"/>
    </row>
    <row r="10" spans="1:18" ht="15.75" x14ac:dyDescent="0.25">
      <c r="A10" s="38"/>
      <c r="B10" s="54" t="s">
        <v>65</v>
      </c>
      <c r="C10" s="57">
        <v>0</v>
      </c>
      <c r="D10" s="60"/>
      <c r="E10" s="57">
        <f>(CABECERA!O38)</f>
        <v>1</v>
      </c>
      <c r="F10" s="57">
        <f>(CABECERA!S38)</f>
        <v>15</v>
      </c>
      <c r="G10" s="57">
        <f>(CABECERA!W38)</f>
        <v>26</v>
      </c>
      <c r="H10" s="57">
        <f>(CABECERA!AA38)</f>
        <v>11</v>
      </c>
      <c r="I10" s="62">
        <f>(CABECERA!AE38)</f>
        <v>114</v>
      </c>
      <c r="J10" s="62">
        <f>(CABECERA!AI38)</f>
        <v>221</v>
      </c>
      <c r="K10" s="57"/>
      <c r="L10" s="57"/>
      <c r="M10" s="257"/>
      <c r="N10" s="59">
        <f t="shared" si="0"/>
        <v>388</v>
      </c>
      <c r="O10" s="78"/>
      <c r="P10" s="50"/>
    </row>
    <row r="11" spans="1:18" ht="16.5" thickBot="1" x14ac:dyDescent="0.3">
      <c r="A11" s="38"/>
      <c r="B11" s="63" t="s">
        <v>66</v>
      </c>
      <c r="C11" s="64">
        <v>0</v>
      </c>
      <c r="D11" s="65"/>
      <c r="E11" s="64">
        <f>(CABECERA!P38)</f>
        <v>5</v>
      </c>
      <c r="F11" s="64">
        <f>(CABECERA!T38)</f>
        <v>17</v>
      </c>
      <c r="G11" s="57">
        <f>(CABECERA!X38)</f>
        <v>47</v>
      </c>
      <c r="H11" s="64">
        <f>(CABECERA!AB38)</f>
        <v>29</v>
      </c>
      <c r="I11" s="66">
        <f>(CABECERA!AF38)</f>
        <v>196</v>
      </c>
      <c r="J11" s="66">
        <f>(CABECERA!AJ38)</f>
        <v>243</v>
      </c>
      <c r="K11" s="64"/>
      <c r="L11" s="64"/>
      <c r="M11" s="258"/>
      <c r="N11" s="59">
        <f t="shared" si="0"/>
        <v>537</v>
      </c>
      <c r="O11" s="78"/>
      <c r="P11" s="50"/>
    </row>
    <row r="12" spans="1:18" ht="48" thickBot="1" x14ac:dyDescent="0.3">
      <c r="A12" s="38"/>
      <c r="B12" s="67" t="s">
        <v>67</v>
      </c>
      <c r="C12" s="68"/>
      <c r="D12" s="69"/>
      <c r="E12" s="68"/>
      <c r="F12" s="68"/>
      <c r="G12" s="68"/>
      <c r="H12" s="68"/>
      <c r="I12" s="66"/>
      <c r="J12" s="70"/>
      <c r="K12" s="68"/>
      <c r="L12" s="68"/>
      <c r="M12" s="259">
        <f>(CABECERA!AU38)</f>
        <v>21</v>
      </c>
      <c r="N12" s="59">
        <f t="shared" si="0"/>
        <v>21</v>
      </c>
      <c r="O12" s="78"/>
      <c r="P12" s="50"/>
    </row>
    <row r="13" spans="1:18" ht="32.25" thickBot="1" x14ac:dyDescent="0.3">
      <c r="A13" s="38"/>
      <c r="B13" s="71" t="s">
        <v>68</v>
      </c>
      <c r="C13" s="57"/>
      <c r="D13" s="60"/>
      <c r="E13" s="57"/>
      <c r="F13" s="57"/>
      <c r="G13" s="57"/>
      <c r="H13" s="57"/>
      <c r="I13" s="66"/>
      <c r="J13" s="62"/>
      <c r="K13" s="57"/>
      <c r="L13" s="57"/>
      <c r="M13" s="257">
        <v>0</v>
      </c>
      <c r="N13" s="59">
        <f t="shared" si="0"/>
        <v>0</v>
      </c>
      <c r="O13" s="78"/>
      <c r="P13" s="50"/>
    </row>
    <row r="14" spans="1:18" ht="32.25" thickBot="1" x14ac:dyDescent="0.3">
      <c r="A14" s="38"/>
      <c r="B14" s="71" t="s">
        <v>69</v>
      </c>
      <c r="C14" s="57"/>
      <c r="D14" s="60"/>
      <c r="E14" s="57"/>
      <c r="F14" s="57"/>
      <c r="G14" s="57"/>
      <c r="H14" s="57"/>
      <c r="I14" s="66"/>
      <c r="J14" s="62"/>
      <c r="K14" s="57"/>
      <c r="L14" s="57"/>
      <c r="M14" s="257">
        <v>0</v>
      </c>
      <c r="N14" s="59">
        <f t="shared" si="0"/>
        <v>0</v>
      </c>
      <c r="O14" s="78"/>
      <c r="P14" s="50"/>
    </row>
    <row r="15" spans="1:18" ht="32.25" thickBot="1" x14ac:dyDescent="0.3">
      <c r="A15" s="38"/>
      <c r="B15" s="71" t="s">
        <v>70</v>
      </c>
      <c r="C15" s="57"/>
      <c r="D15" s="60"/>
      <c r="E15" s="57"/>
      <c r="F15" s="57"/>
      <c r="G15" s="57"/>
      <c r="H15" s="57"/>
      <c r="I15" s="66"/>
      <c r="J15" s="62"/>
      <c r="K15" s="57"/>
      <c r="L15" s="57"/>
      <c r="M15" s="257">
        <f>(CABECERA!AQ38)</f>
        <v>170</v>
      </c>
      <c r="N15" s="59">
        <f t="shared" si="0"/>
        <v>170</v>
      </c>
      <c r="O15" s="78"/>
      <c r="P15" s="50"/>
    </row>
    <row r="16" spans="1:18" ht="32.25" thickBot="1" x14ac:dyDescent="0.3">
      <c r="A16" s="38"/>
      <c r="B16" s="71" t="s">
        <v>71</v>
      </c>
      <c r="C16" s="57"/>
      <c r="D16" s="60"/>
      <c r="E16" s="57"/>
      <c r="F16" s="57"/>
      <c r="G16" s="57"/>
      <c r="H16" s="57"/>
      <c r="I16" s="66"/>
      <c r="J16" s="62"/>
      <c r="K16" s="57"/>
      <c r="L16" s="57"/>
      <c r="M16" s="257">
        <f>(CABECERA!AR38)</f>
        <v>99</v>
      </c>
      <c r="N16" s="59">
        <f t="shared" si="0"/>
        <v>99</v>
      </c>
      <c r="O16" s="78"/>
      <c r="P16" s="50"/>
    </row>
    <row r="17" spans="1:16" ht="32.25" thickBot="1" x14ac:dyDescent="0.3">
      <c r="A17" s="38"/>
      <c r="B17" s="73" t="s">
        <v>72</v>
      </c>
      <c r="C17" s="57"/>
      <c r="D17" s="60"/>
      <c r="E17" s="57"/>
      <c r="F17" s="57"/>
      <c r="G17" s="57"/>
      <c r="H17" s="57"/>
      <c r="I17" s="66"/>
      <c r="J17" s="62"/>
      <c r="K17" s="57"/>
      <c r="L17" s="57"/>
      <c r="M17" s="257">
        <f>(CABECERA!AS38)</f>
        <v>1371</v>
      </c>
      <c r="N17" s="59">
        <f t="shared" si="0"/>
        <v>1371</v>
      </c>
      <c r="O17" s="78"/>
      <c r="P17" s="50"/>
    </row>
    <row r="18" spans="1:16" ht="32.25" thickBot="1" x14ac:dyDescent="0.3">
      <c r="A18" s="38"/>
      <c r="B18" s="73" t="s">
        <v>73</v>
      </c>
      <c r="C18" s="57"/>
      <c r="D18" s="60"/>
      <c r="E18" s="57"/>
      <c r="F18" s="57"/>
      <c r="G18" s="57"/>
      <c r="H18" s="57"/>
      <c r="I18" s="66"/>
      <c r="J18" s="62"/>
      <c r="K18" s="57"/>
      <c r="L18" s="57"/>
      <c r="M18" s="257">
        <v>0</v>
      </c>
      <c r="N18" s="59">
        <f t="shared" si="0"/>
        <v>0</v>
      </c>
      <c r="O18" s="78"/>
      <c r="P18" s="50"/>
    </row>
    <row r="19" spans="1:16" ht="48" thickBot="1" x14ac:dyDescent="0.3">
      <c r="A19" s="38"/>
      <c r="B19" s="74" t="s">
        <v>74</v>
      </c>
      <c r="C19" s="57"/>
      <c r="D19" s="60"/>
      <c r="E19" s="57"/>
      <c r="F19" s="57"/>
      <c r="G19" s="57"/>
      <c r="H19" s="57"/>
      <c r="I19" s="66"/>
      <c r="J19" s="62"/>
      <c r="K19" s="57"/>
      <c r="L19" s="68"/>
      <c r="M19" s="260">
        <f>(CABECERA!AV38)</f>
        <v>2263</v>
      </c>
      <c r="N19" s="59">
        <f t="shared" si="0"/>
        <v>2263</v>
      </c>
      <c r="O19" s="78"/>
      <c r="P19" s="50"/>
    </row>
    <row r="20" spans="1:16" ht="21.75" thickBot="1" x14ac:dyDescent="0.3">
      <c r="A20" s="38"/>
      <c r="B20" s="75" t="s">
        <v>75</v>
      </c>
      <c r="C20" s="76">
        <f t="shared" ref="C20:J20" si="1">SUM(C8:C11)</f>
        <v>0</v>
      </c>
      <c r="D20" s="76">
        <f t="shared" si="1"/>
        <v>45</v>
      </c>
      <c r="E20" s="76">
        <f t="shared" si="1"/>
        <v>51</v>
      </c>
      <c r="F20" s="76">
        <f t="shared" si="1"/>
        <v>213</v>
      </c>
      <c r="G20" s="76">
        <f t="shared" si="1"/>
        <v>254</v>
      </c>
      <c r="H20" s="76">
        <f t="shared" si="1"/>
        <v>172</v>
      </c>
      <c r="I20" s="76">
        <f t="shared" si="1"/>
        <v>865</v>
      </c>
      <c r="J20" s="76">
        <f t="shared" si="1"/>
        <v>1036</v>
      </c>
      <c r="K20" s="76">
        <f t="shared" ref="K20:L20" si="2">SUM(K8:K11)</f>
        <v>164</v>
      </c>
      <c r="L20" s="76">
        <f t="shared" si="2"/>
        <v>111</v>
      </c>
      <c r="M20" s="261">
        <f>SUM(M8:M19)</f>
        <v>3924</v>
      </c>
      <c r="N20" s="77">
        <f>SUM(C20:M20)</f>
        <v>6835</v>
      </c>
      <c r="O20" s="252"/>
      <c r="P20" s="50"/>
    </row>
    <row r="21" spans="1:16" ht="15.75" x14ac:dyDescent="0.25">
      <c r="A21" s="38"/>
      <c r="B21" s="40"/>
      <c r="C21" s="78"/>
      <c r="D21" s="40"/>
      <c r="E21" s="78"/>
      <c r="F21" s="40"/>
      <c r="G21" s="78"/>
      <c r="H21" s="40"/>
      <c r="I21" s="78"/>
      <c r="J21" s="78"/>
      <c r="K21" s="78"/>
      <c r="L21" s="78"/>
      <c r="M21" s="78"/>
      <c r="N21" s="78"/>
      <c r="O21" s="78"/>
      <c r="P21" s="50"/>
    </row>
    <row r="22" spans="1:16" ht="15.75" x14ac:dyDescent="0.25">
      <c r="A22" s="38"/>
      <c r="B22" s="79"/>
      <c r="C22" s="80"/>
      <c r="D22" s="81"/>
      <c r="E22" s="80"/>
      <c r="F22" s="79"/>
      <c r="G22" s="80"/>
      <c r="H22" s="82"/>
      <c r="I22" s="80"/>
      <c r="J22" s="80"/>
      <c r="K22" s="80"/>
      <c r="L22" s="80"/>
      <c r="M22" s="80"/>
      <c r="N22" s="80"/>
      <c r="O22" s="80"/>
      <c r="P22" s="50"/>
    </row>
    <row r="23" spans="1:16" ht="15.75" x14ac:dyDescent="0.25">
      <c r="A23" s="38"/>
      <c r="B23" s="83"/>
      <c r="D23" s="83"/>
      <c r="F23" s="83"/>
      <c r="G23" s="78"/>
      <c r="H23" s="83"/>
      <c r="J23" s="78"/>
      <c r="K23" s="78"/>
      <c r="L23" s="78"/>
      <c r="M23" s="78"/>
      <c r="N23" s="78"/>
      <c r="O23" s="78"/>
      <c r="P23" s="50"/>
    </row>
    <row r="25" spans="1:16" ht="6" customHeight="1" thickBot="1" x14ac:dyDescent="0.3">
      <c r="A25" s="38"/>
      <c r="B25" s="39"/>
      <c r="C25" s="39"/>
      <c r="D25" s="39"/>
      <c r="E25" s="39"/>
      <c r="F25" s="39"/>
      <c r="G25" s="39"/>
      <c r="H25" s="39"/>
      <c r="I25" s="39"/>
      <c r="J25" s="39"/>
      <c r="K25" s="39"/>
      <c r="L25" s="39"/>
      <c r="M25" s="39"/>
      <c r="N25" s="39"/>
      <c r="O25" s="39"/>
      <c r="P25" s="39"/>
    </row>
    <row r="26" spans="1:16" ht="26.25" customHeight="1" x14ac:dyDescent="0.25">
      <c r="A26" s="38"/>
      <c r="B26" s="343" t="s">
        <v>45</v>
      </c>
      <c r="C26" s="344"/>
      <c r="D26" s="344"/>
      <c r="E26" s="344"/>
      <c r="F26" s="344"/>
      <c r="G26" s="344"/>
      <c r="H26" s="344"/>
      <c r="I26" s="344"/>
      <c r="J26" s="344"/>
      <c r="K26" s="344"/>
      <c r="L26" s="344"/>
      <c r="M26" s="344"/>
      <c r="N26" s="344"/>
      <c r="O26" s="345"/>
      <c r="P26" s="39"/>
    </row>
    <row r="27" spans="1:16" ht="15.75" x14ac:dyDescent="0.25">
      <c r="A27" s="38"/>
      <c r="B27" s="215"/>
      <c r="C27" s="40"/>
      <c r="D27" s="41" t="s">
        <v>131</v>
      </c>
      <c r="E27" s="42"/>
      <c r="F27" s="43"/>
      <c r="G27" s="43"/>
      <c r="H27" s="40"/>
      <c r="I27" s="40"/>
      <c r="J27" s="40"/>
      <c r="K27" s="40"/>
      <c r="L27" s="40"/>
      <c r="M27" s="40"/>
      <c r="N27" s="40"/>
      <c r="O27" s="47"/>
      <c r="P27" s="38"/>
    </row>
    <row r="28" spans="1:16" ht="15.75" x14ac:dyDescent="0.25">
      <c r="A28" s="38"/>
      <c r="B28" s="215"/>
      <c r="C28" s="38"/>
      <c r="D28" s="41" t="s">
        <v>47</v>
      </c>
      <c r="E28" s="42"/>
      <c r="F28" s="43"/>
      <c r="G28" s="38"/>
      <c r="H28" s="43"/>
      <c r="I28" s="40"/>
      <c r="J28" s="40"/>
      <c r="K28" s="40"/>
      <c r="L28" s="40"/>
      <c r="M28" s="40"/>
      <c r="N28" s="40"/>
      <c r="O28" s="47"/>
      <c r="P28" s="38"/>
    </row>
    <row r="29" spans="1:16" ht="15.75" x14ac:dyDescent="0.25">
      <c r="A29" s="38"/>
      <c r="B29" s="215"/>
      <c r="C29" s="38"/>
      <c r="D29" s="41" t="s">
        <v>137</v>
      </c>
      <c r="E29" s="42"/>
      <c r="F29" s="209"/>
      <c r="G29" s="38"/>
      <c r="H29" s="43"/>
      <c r="I29" s="40"/>
      <c r="J29" s="40"/>
      <c r="K29" s="40"/>
      <c r="L29" s="40"/>
      <c r="M29" s="40"/>
      <c r="N29" s="40"/>
      <c r="O29" s="47"/>
      <c r="P29" s="38"/>
    </row>
    <row r="30" spans="1:16" ht="15.75" x14ac:dyDescent="0.25">
      <c r="A30" s="38" t="s">
        <v>48</v>
      </c>
      <c r="B30" s="346" t="s">
        <v>49</v>
      </c>
      <c r="C30" s="347"/>
      <c r="D30" s="347"/>
      <c r="E30" s="347"/>
      <c r="F30" s="347"/>
      <c r="G30" s="347"/>
      <c r="H30" s="347"/>
      <c r="I30" s="347"/>
      <c r="J30" s="347"/>
      <c r="K30" s="347"/>
      <c r="L30" s="347"/>
      <c r="M30" s="347"/>
      <c r="N30" s="347"/>
      <c r="O30" s="348"/>
      <c r="P30" s="50"/>
    </row>
    <row r="31" spans="1:16" ht="60" x14ac:dyDescent="0.25">
      <c r="A31" s="38"/>
      <c r="B31" s="265"/>
      <c r="C31" s="234" t="s">
        <v>76</v>
      </c>
      <c r="D31" s="234" t="s">
        <v>130</v>
      </c>
      <c r="E31" s="234" t="s">
        <v>78</v>
      </c>
      <c r="F31" s="234" t="s">
        <v>53</v>
      </c>
      <c r="G31" s="234" t="s">
        <v>54</v>
      </c>
      <c r="H31" s="234" t="s">
        <v>55</v>
      </c>
      <c r="I31" s="234" t="s">
        <v>79</v>
      </c>
      <c r="J31" s="234" t="s">
        <v>57</v>
      </c>
      <c r="K31" s="234" t="s">
        <v>80</v>
      </c>
      <c r="L31" s="234" t="s">
        <v>59</v>
      </c>
      <c r="M31" s="264" t="s">
        <v>133</v>
      </c>
      <c r="N31" s="239" t="s">
        <v>26</v>
      </c>
      <c r="O31" s="240" t="s">
        <v>62</v>
      </c>
      <c r="P31" s="50"/>
    </row>
    <row r="32" spans="1:16" ht="15.75" x14ac:dyDescent="0.25">
      <c r="A32" s="38"/>
      <c r="B32" s="205" t="s">
        <v>63</v>
      </c>
      <c r="C32" s="55">
        <f>('NUEVA UNIDAD PINTAS'!J38)</f>
        <v>46</v>
      </c>
      <c r="D32" s="57">
        <f>('NUEVA UNIDAD PINTAS'!N38)</f>
        <v>97</v>
      </c>
      <c r="E32" s="57">
        <f>('NUEVA UNIDAD PINTAS'!T38)</f>
        <v>14</v>
      </c>
      <c r="F32" s="58">
        <f>('NUEVA UNIDAD PINTAS'!X38)</f>
        <v>25</v>
      </c>
      <c r="G32" s="57">
        <f>('NUEVA UNIDAD PINTAS'!AB38)</f>
        <v>124</v>
      </c>
      <c r="H32" s="57">
        <f>('NUEVA UNIDAD PINTAS'!AF38)</f>
        <v>29</v>
      </c>
      <c r="I32" s="57">
        <f>('NUEVA UNIDAD PINTAS'!AJ38)</f>
        <v>169</v>
      </c>
      <c r="J32" s="58">
        <f>('NUEVA UNIDAD PINTAS'!AN38)</f>
        <v>247</v>
      </c>
      <c r="K32" s="57">
        <f>('NUEVA UNIDAD PINTAS'!AR38)</f>
        <v>32</v>
      </c>
      <c r="L32" s="57">
        <f>('NUEVA UNIDAD PINTAS'!AT38)</f>
        <v>4</v>
      </c>
      <c r="M32" s="262">
        <v>0</v>
      </c>
      <c r="N32" s="210"/>
      <c r="O32" s="220">
        <f>SUM(C32:N32)</f>
        <v>787</v>
      </c>
      <c r="P32" s="50"/>
    </row>
    <row r="33" spans="1:16" ht="15.75" x14ac:dyDescent="0.25">
      <c r="A33" s="38"/>
      <c r="B33" s="54" t="s">
        <v>64</v>
      </c>
      <c r="C33" s="55">
        <f>('NUEVA UNIDAD PINTAS'!K38)</f>
        <v>38</v>
      </c>
      <c r="D33" s="57">
        <f>('NUEVA UNIDAD PINTAS'!O38)</f>
        <v>59</v>
      </c>
      <c r="E33" s="57">
        <f>('NUEVA UNIDAD PINTAS'!U38)</f>
        <v>31</v>
      </c>
      <c r="F33" s="58">
        <f>('NUEVA UNIDAD PINTAS'!Y38)</f>
        <v>53</v>
      </c>
      <c r="G33" s="57">
        <f>('NUEVA UNIDAD PINTAS'!AC38)</f>
        <v>98</v>
      </c>
      <c r="H33" s="57">
        <f>('NUEVA UNIDAD PINTAS'!AG38)</f>
        <v>73</v>
      </c>
      <c r="I33" s="57">
        <f>('NUEVA UNIDAD PINTAS'!AK38)</f>
        <v>192</v>
      </c>
      <c r="J33" s="58">
        <f>('NUEVA UNIDAD PINTAS'!AO38)</f>
        <v>164</v>
      </c>
      <c r="K33" s="57">
        <f>('NUEVA UNIDAD PINTAS'!AS38)</f>
        <v>54</v>
      </c>
      <c r="L33" s="57">
        <f>('NUEVA UNIDAD PINTAS'!AU38)</f>
        <v>11</v>
      </c>
      <c r="M33" s="262"/>
      <c r="N33" s="210"/>
      <c r="O33" s="220">
        <f t="shared" ref="O33:O42" si="3">SUM(C33:N33)</f>
        <v>773</v>
      </c>
      <c r="P33" s="50"/>
    </row>
    <row r="34" spans="1:16" ht="15.75" x14ac:dyDescent="0.25">
      <c r="A34" s="38"/>
      <c r="B34" s="54" t="s">
        <v>65</v>
      </c>
      <c r="C34" s="57">
        <f>('NUEVA UNIDAD PINTAS'!L38)</f>
        <v>14</v>
      </c>
      <c r="D34" s="57">
        <f>('NUEVA UNIDAD PINTAS'!P38)</f>
        <v>31</v>
      </c>
      <c r="E34" s="57">
        <f>('NUEVA UNIDAD PINTAS'!V38)</f>
        <v>5</v>
      </c>
      <c r="F34" s="58">
        <f>('NUEVA UNIDAD PINTAS'!Z38)</f>
        <v>4</v>
      </c>
      <c r="G34" s="57">
        <f>('NUEVA UNIDAD PINTAS'!AD38)</f>
        <v>36</v>
      </c>
      <c r="H34" s="57">
        <f>('NUEVA UNIDAD PINTAS'!AH38)</f>
        <v>7</v>
      </c>
      <c r="I34" s="57">
        <f>('NUEVA UNIDAD PINTAS'!AL38)</f>
        <v>68</v>
      </c>
      <c r="J34" s="58">
        <f>('NUEVA UNIDAD PINTAS'!AP38)</f>
        <v>115</v>
      </c>
      <c r="K34" s="58"/>
      <c r="L34" s="58"/>
      <c r="M34" s="210">
        <v>0</v>
      </c>
      <c r="N34" s="210"/>
      <c r="O34" s="220">
        <f t="shared" si="3"/>
        <v>280</v>
      </c>
      <c r="P34" s="50"/>
    </row>
    <row r="35" spans="1:16" ht="16.5" thickBot="1" x14ac:dyDescent="0.3">
      <c r="A35" s="38"/>
      <c r="B35" s="63" t="s">
        <v>66</v>
      </c>
      <c r="C35" s="64">
        <f>('NUEVA UNIDAD PINTAS'!M38)</f>
        <v>15</v>
      </c>
      <c r="D35" s="64">
        <f>('NUEVA UNIDAD PINTAS'!Q38)</f>
        <v>10</v>
      </c>
      <c r="E35" s="64">
        <f>('NUEVA UNIDAD PINTAS'!W38)</f>
        <v>7</v>
      </c>
      <c r="F35" s="214">
        <f>('NUEVA UNIDAD PINTAS'!AA38)</f>
        <v>5</v>
      </c>
      <c r="G35" s="64">
        <f>('NUEVA UNIDAD PINTAS'!AE38)</f>
        <v>49</v>
      </c>
      <c r="H35" s="64">
        <f>('NUEVA UNIDAD PINTAS'!AI38)</f>
        <v>20</v>
      </c>
      <c r="I35" s="64">
        <f>('NUEVA UNIDAD PINTAS'!AM38)</f>
        <v>131</v>
      </c>
      <c r="J35" s="214">
        <f>('NUEVA UNIDAD PINTAS'!AQ38)</f>
        <v>128</v>
      </c>
      <c r="K35" s="214"/>
      <c r="L35" s="214"/>
      <c r="M35" s="263"/>
      <c r="N35" s="210"/>
      <c r="O35" s="220">
        <f t="shared" si="3"/>
        <v>365</v>
      </c>
      <c r="P35" s="50"/>
    </row>
    <row r="36" spans="1:16" ht="31.5" x14ac:dyDescent="0.25">
      <c r="A36" s="38"/>
      <c r="B36" s="216" t="s">
        <v>81</v>
      </c>
      <c r="C36" s="211"/>
      <c r="D36" s="212"/>
      <c r="E36" s="211"/>
      <c r="F36" s="213"/>
      <c r="G36" s="211"/>
      <c r="H36" s="213"/>
      <c r="I36" s="211"/>
      <c r="J36" s="211"/>
      <c r="K36" s="211"/>
      <c r="L36" s="211"/>
      <c r="M36" s="211"/>
      <c r="N36" s="55">
        <v>0</v>
      </c>
      <c r="O36" s="220">
        <f t="shared" si="3"/>
        <v>0</v>
      </c>
      <c r="P36" s="50"/>
    </row>
    <row r="37" spans="1:16" ht="32.25" thickBot="1" x14ac:dyDescent="0.3">
      <c r="A37" s="38"/>
      <c r="B37" s="73" t="s">
        <v>82</v>
      </c>
      <c r="C37" s="57"/>
      <c r="D37" s="56"/>
      <c r="E37" s="57"/>
      <c r="F37" s="56"/>
      <c r="G37" s="57"/>
      <c r="H37" s="56"/>
      <c r="I37" s="58"/>
      <c r="J37" s="58"/>
      <c r="K37" s="58"/>
      <c r="L37" s="58"/>
      <c r="M37" s="58"/>
      <c r="N37" s="58">
        <v>0</v>
      </c>
      <c r="O37" s="220">
        <f t="shared" si="3"/>
        <v>0</v>
      </c>
      <c r="P37" s="50"/>
    </row>
    <row r="38" spans="1:16" ht="30.75" thickBot="1" x14ac:dyDescent="0.3">
      <c r="A38" s="38"/>
      <c r="B38" s="217" t="s">
        <v>83</v>
      </c>
      <c r="C38" s="57"/>
      <c r="D38" s="60"/>
      <c r="E38" s="57"/>
      <c r="F38" s="60"/>
      <c r="G38" s="57"/>
      <c r="H38" s="60"/>
      <c r="I38" s="58"/>
      <c r="J38" s="58"/>
      <c r="K38" s="58"/>
      <c r="L38" s="58"/>
      <c r="M38" s="58"/>
      <c r="N38" s="111">
        <f>('NUEVA UNIDAD PINTAS'!AX38)</f>
        <v>139</v>
      </c>
      <c r="O38" s="220">
        <f t="shared" si="3"/>
        <v>139</v>
      </c>
      <c r="P38" s="50"/>
    </row>
    <row r="39" spans="1:16" ht="31.5" x14ac:dyDescent="0.25">
      <c r="A39" s="38"/>
      <c r="B39" s="71" t="s">
        <v>84</v>
      </c>
      <c r="C39" s="57"/>
      <c r="D39" s="60"/>
      <c r="E39" s="57"/>
      <c r="F39" s="60"/>
      <c r="G39" s="57"/>
      <c r="H39" s="60"/>
      <c r="I39" s="58"/>
      <c r="J39" s="58"/>
      <c r="K39" s="58"/>
      <c r="L39" s="58"/>
      <c r="M39" s="58"/>
      <c r="N39" s="58">
        <f>('NUEVA UNIDAD PINTAS'!AY38)</f>
        <v>70</v>
      </c>
      <c r="O39" s="220">
        <f t="shared" si="3"/>
        <v>70</v>
      </c>
      <c r="P39" s="50"/>
    </row>
    <row r="40" spans="1:16" ht="30" x14ac:dyDescent="0.25">
      <c r="A40" s="38"/>
      <c r="B40" s="218" t="s">
        <v>85</v>
      </c>
      <c r="C40" s="57"/>
      <c r="D40" s="60"/>
      <c r="E40" s="57"/>
      <c r="F40" s="60"/>
      <c r="G40" s="57"/>
      <c r="H40" s="60"/>
      <c r="I40" s="58"/>
      <c r="J40" s="58"/>
      <c r="K40" s="58"/>
      <c r="L40" s="58"/>
      <c r="M40" s="58"/>
      <c r="N40" s="58">
        <f>('NUEVA UNIDAD PINTAS'!AZ38)</f>
        <v>1066</v>
      </c>
      <c r="O40" s="220">
        <f t="shared" si="3"/>
        <v>1066</v>
      </c>
      <c r="P40" s="50"/>
    </row>
    <row r="41" spans="1:16" ht="31.5" x14ac:dyDescent="0.25">
      <c r="A41" s="38"/>
      <c r="B41" s="71" t="s">
        <v>73</v>
      </c>
      <c r="C41" s="55"/>
      <c r="D41" s="202"/>
      <c r="E41" s="55"/>
      <c r="F41" s="201"/>
      <c r="G41" s="55"/>
      <c r="H41" s="203"/>
      <c r="I41" s="55"/>
      <c r="J41" s="55"/>
      <c r="K41" s="55"/>
      <c r="L41" s="55"/>
      <c r="M41" s="55"/>
      <c r="N41" s="55">
        <v>0</v>
      </c>
      <c r="O41" s="220">
        <f t="shared" si="3"/>
        <v>0</v>
      </c>
      <c r="P41" s="38"/>
    </row>
    <row r="42" spans="1:16" ht="45" x14ac:dyDescent="0.25">
      <c r="A42" s="38"/>
      <c r="B42" s="219" t="s">
        <v>86</v>
      </c>
      <c r="C42" s="57"/>
      <c r="D42" s="56"/>
      <c r="E42" s="57"/>
      <c r="F42" s="56"/>
      <c r="G42" s="57"/>
      <c r="H42" s="56"/>
      <c r="I42" s="57"/>
      <c r="J42" s="57"/>
      <c r="K42" s="57"/>
      <c r="L42" s="57"/>
      <c r="M42" s="57"/>
      <c r="N42" s="58">
        <f>('NUEVA UNIDAD PINTAS'!BB38)</f>
        <v>1369</v>
      </c>
      <c r="O42" s="220">
        <f t="shared" si="3"/>
        <v>1369</v>
      </c>
      <c r="P42" s="38"/>
    </row>
    <row r="43" spans="1:16" ht="15.75" thickBot="1" x14ac:dyDescent="0.3">
      <c r="A43" s="38"/>
      <c r="B43" s="75" t="s">
        <v>75</v>
      </c>
      <c r="C43" s="76">
        <f>SUM(C32:C42)</f>
        <v>113</v>
      </c>
      <c r="D43" s="76">
        <f t="shared" ref="D43:M43" si="4">SUM(D32:D42)</f>
        <v>197</v>
      </c>
      <c r="E43" s="76">
        <f t="shared" si="4"/>
        <v>57</v>
      </c>
      <c r="F43" s="76">
        <f t="shared" si="4"/>
        <v>87</v>
      </c>
      <c r="G43" s="76">
        <f t="shared" si="4"/>
        <v>307</v>
      </c>
      <c r="H43" s="76">
        <f t="shared" si="4"/>
        <v>129</v>
      </c>
      <c r="I43" s="76">
        <f t="shared" si="4"/>
        <v>560</v>
      </c>
      <c r="J43" s="76">
        <f t="shared" si="4"/>
        <v>654</v>
      </c>
      <c r="K43" s="76">
        <f t="shared" si="4"/>
        <v>86</v>
      </c>
      <c r="L43" s="76">
        <f t="shared" si="4"/>
        <v>15</v>
      </c>
      <c r="M43" s="76">
        <f t="shared" si="4"/>
        <v>0</v>
      </c>
      <c r="N43" s="76">
        <f t="shared" ref="N43" si="5">SUM(N32:N42)</f>
        <v>2644</v>
      </c>
      <c r="O43" s="253">
        <f>SUM(C43:N43)</f>
        <v>4849</v>
      </c>
      <c r="P43" s="38"/>
    </row>
    <row r="44" spans="1:16" ht="15.75" x14ac:dyDescent="0.25">
      <c r="A44" s="38"/>
      <c r="B44" s="200"/>
      <c r="C44" s="86"/>
      <c r="D44" s="84"/>
      <c r="E44" s="86"/>
      <c r="F44" s="82"/>
      <c r="G44" s="86"/>
      <c r="H44" s="84"/>
      <c r="I44" s="80"/>
      <c r="J44" s="80"/>
      <c r="K44" s="80"/>
      <c r="L44" s="80"/>
      <c r="M44" s="80"/>
      <c r="N44" s="80"/>
      <c r="O44" s="80"/>
      <c r="P44" s="50"/>
    </row>
    <row r="45" spans="1:16" ht="15.75" x14ac:dyDescent="0.25">
      <c r="A45" s="38"/>
      <c r="B45" s="87"/>
      <c r="C45" s="40"/>
      <c r="D45" s="40"/>
      <c r="E45" s="40"/>
      <c r="F45" s="40"/>
      <c r="G45" s="40"/>
      <c r="H45" s="40"/>
      <c r="I45" s="87"/>
      <c r="J45" s="87"/>
      <c r="K45" s="87"/>
      <c r="L45" s="87"/>
      <c r="M45" s="87"/>
      <c r="N45" s="87"/>
      <c r="O45" s="87"/>
      <c r="P45" s="50"/>
    </row>
    <row r="46" spans="1:16" ht="15.75" x14ac:dyDescent="0.25">
      <c r="A46" s="38"/>
      <c r="B46" s="87"/>
      <c r="C46" s="87"/>
      <c r="D46" s="40"/>
      <c r="E46" s="87"/>
      <c r="F46" s="40"/>
      <c r="G46" s="87"/>
      <c r="H46" s="40"/>
      <c r="I46" s="87"/>
      <c r="J46" s="87"/>
      <c r="K46" s="87"/>
      <c r="L46" s="87"/>
      <c r="M46" s="87"/>
      <c r="N46" s="87"/>
      <c r="O46" s="87"/>
      <c r="P46" s="50"/>
    </row>
    <row r="47" spans="1:16" ht="15.75" x14ac:dyDescent="0.25">
      <c r="A47" s="38"/>
      <c r="B47" s="79"/>
      <c r="C47" s="86"/>
      <c r="D47" s="85"/>
      <c r="E47" s="86"/>
      <c r="F47" s="79"/>
      <c r="G47" s="86"/>
      <c r="H47" s="79"/>
      <c r="I47" s="86"/>
      <c r="J47" s="86"/>
      <c r="K47" s="86"/>
      <c r="L47" s="86"/>
      <c r="M47" s="86"/>
      <c r="N47" s="86"/>
      <c r="O47" s="86"/>
      <c r="P47" s="50"/>
    </row>
    <row r="49" spans="2:17" x14ac:dyDescent="0.25">
      <c r="B49" s="39"/>
      <c r="C49" s="39"/>
      <c r="D49" s="39"/>
      <c r="E49" s="39"/>
      <c r="F49" s="39"/>
      <c r="G49" s="39"/>
      <c r="H49" s="39"/>
      <c r="I49" s="39"/>
      <c r="J49" s="39"/>
      <c r="K49" s="39"/>
      <c r="L49" s="39"/>
      <c r="M49" s="39"/>
      <c r="N49" s="39"/>
      <c r="O49" s="39"/>
    </row>
    <row r="50" spans="2:17" ht="18" customHeight="1" x14ac:dyDescent="0.25">
      <c r="B50" s="340" t="s">
        <v>45</v>
      </c>
      <c r="C50" s="341"/>
      <c r="D50" s="341"/>
      <c r="E50" s="341"/>
      <c r="F50" s="341"/>
      <c r="G50" s="341"/>
      <c r="H50" s="341"/>
      <c r="I50" s="341"/>
      <c r="J50" s="341"/>
      <c r="K50" s="341"/>
      <c r="L50" s="342"/>
      <c r="M50" s="222"/>
      <c r="N50" s="222"/>
      <c r="O50" s="222"/>
    </row>
    <row r="51" spans="2:17" ht="15.75" x14ac:dyDescent="0.25">
      <c r="B51" s="266"/>
      <c r="C51" s="267"/>
      <c r="D51" s="268" t="s">
        <v>87</v>
      </c>
      <c r="E51" s="269"/>
      <c r="F51" s="270"/>
      <c r="G51" s="270"/>
      <c r="H51" s="267"/>
      <c r="I51" s="267"/>
      <c r="J51" s="267"/>
      <c r="K51" s="267"/>
      <c r="L51" s="271"/>
      <c r="M51" s="40"/>
      <c r="N51" s="40"/>
      <c r="O51" s="40"/>
    </row>
    <row r="52" spans="2:17" ht="15.75" x14ac:dyDescent="0.25">
      <c r="B52" s="272"/>
      <c r="C52" s="40"/>
      <c r="D52" s="41" t="s">
        <v>47</v>
      </c>
      <c r="E52" s="42"/>
      <c r="F52" s="43"/>
      <c r="G52" s="43"/>
      <c r="H52" s="43"/>
      <c r="I52" s="40"/>
      <c r="J52" s="40"/>
      <c r="K52" s="40"/>
      <c r="L52" s="273"/>
      <c r="M52" s="40"/>
      <c r="N52" s="40"/>
      <c r="O52" s="40"/>
    </row>
    <row r="53" spans="2:17" ht="15.75" x14ac:dyDescent="0.25">
      <c r="B53" s="272"/>
      <c r="C53" s="40"/>
      <c r="D53" s="41" t="s">
        <v>137</v>
      </c>
      <c r="E53" s="42"/>
      <c r="F53" s="209"/>
      <c r="G53" s="43"/>
      <c r="H53" s="43"/>
      <c r="I53" s="40"/>
      <c r="J53" s="40"/>
      <c r="K53" s="40"/>
      <c r="L53" s="273"/>
      <c r="M53" s="40"/>
      <c r="N53" s="40"/>
      <c r="O53" s="40"/>
    </row>
    <row r="54" spans="2:17" x14ac:dyDescent="0.25">
      <c r="B54" s="337" t="s">
        <v>49</v>
      </c>
      <c r="C54" s="338"/>
      <c r="D54" s="338"/>
      <c r="E54" s="338"/>
      <c r="F54" s="338"/>
      <c r="G54" s="338"/>
      <c r="H54" s="338"/>
      <c r="I54" s="338"/>
      <c r="J54" s="338"/>
      <c r="K54" s="338"/>
      <c r="L54" s="339"/>
      <c r="M54" s="78"/>
      <c r="N54" s="80"/>
      <c r="O54" s="80"/>
      <c r="Q54" s="221"/>
    </row>
    <row r="55" spans="2:17" ht="60.75" customHeight="1" x14ac:dyDescent="0.25">
      <c r="B55" s="231"/>
      <c r="C55" s="232" t="s">
        <v>88</v>
      </c>
      <c r="D55" s="233" t="s">
        <v>89</v>
      </c>
      <c r="E55" s="234" t="s">
        <v>53</v>
      </c>
      <c r="F55" s="234" t="s">
        <v>54</v>
      </c>
      <c r="G55" s="232" t="s">
        <v>90</v>
      </c>
      <c r="H55" s="232" t="s">
        <v>56</v>
      </c>
      <c r="I55" s="232" t="s">
        <v>57</v>
      </c>
      <c r="J55" s="235" t="s">
        <v>80</v>
      </c>
      <c r="K55" s="236" t="s">
        <v>59</v>
      </c>
      <c r="L55" s="237" t="s">
        <v>26</v>
      </c>
      <c r="M55" s="80"/>
      <c r="N55" s="80"/>
      <c r="O55" s="80"/>
    </row>
    <row r="56" spans="2:17" x14ac:dyDescent="0.25">
      <c r="B56" s="205" t="s">
        <v>63</v>
      </c>
      <c r="C56" s="55">
        <v>0</v>
      </c>
      <c r="D56" s="55">
        <v>0</v>
      </c>
      <c r="E56" s="57">
        <f>(SANJOSE15!M39)</f>
        <v>25</v>
      </c>
      <c r="F56" s="55">
        <v>0</v>
      </c>
      <c r="G56" s="55">
        <v>0</v>
      </c>
      <c r="H56" s="55">
        <v>0</v>
      </c>
      <c r="I56" s="55">
        <v>0</v>
      </c>
      <c r="J56" s="55">
        <v>0</v>
      </c>
      <c r="K56" s="55">
        <v>0</v>
      </c>
      <c r="L56" s="225">
        <f>SUM(C56:K56)</f>
        <v>25</v>
      </c>
      <c r="M56" s="80"/>
      <c r="N56" s="80"/>
      <c r="O56" s="80"/>
    </row>
    <row r="57" spans="2:17" x14ac:dyDescent="0.25">
      <c r="B57" s="54" t="s">
        <v>64</v>
      </c>
      <c r="C57" s="55">
        <v>0</v>
      </c>
      <c r="D57" s="55">
        <v>0</v>
      </c>
      <c r="E57" s="57">
        <f>(SANJOSE15!N39)</f>
        <v>48</v>
      </c>
      <c r="F57" s="55">
        <v>0</v>
      </c>
      <c r="G57" s="55">
        <v>0</v>
      </c>
      <c r="H57" s="55">
        <v>0</v>
      </c>
      <c r="I57" s="55">
        <v>0</v>
      </c>
      <c r="J57" s="55">
        <v>0</v>
      </c>
      <c r="K57" s="55">
        <v>0</v>
      </c>
      <c r="L57" s="225">
        <f t="shared" ref="L57:L59" si="6">SUM(C57:K57)</f>
        <v>48</v>
      </c>
      <c r="M57" s="80"/>
      <c r="N57" s="80"/>
      <c r="O57" s="80"/>
    </row>
    <row r="58" spans="2:17" x14ac:dyDescent="0.25">
      <c r="B58" s="54" t="s">
        <v>65</v>
      </c>
      <c r="C58" s="55">
        <v>0</v>
      </c>
      <c r="D58" s="55">
        <v>0</v>
      </c>
      <c r="E58" s="57">
        <f>(SANJOSE15!O39)</f>
        <v>7</v>
      </c>
      <c r="F58" s="55">
        <v>0</v>
      </c>
      <c r="G58" s="55">
        <v>0</v>
      </c>
      <c r="H58" s="55">
        <v>0</v>
      </c>
      <c r="I58" s="55">
        <v>0</v>
      </c>
      <c r="J58" s="55">
        <v>0</v>
      </c>
      <c r="K58" s="55">
        <v>0</v>
      </c>
      <c r="L58" s="225">
        <f t="shared" si="6"/>
        <v>7</v>
      </c>
      <c r="M58" s="80"/>
      <c r="N58" s="80"/>
      <c r="O58" s="80"/>
    </row>
    <row r="59" spans="2:17" ht="15.75" thickBot="1" x14ac:dyDescent="0.3">
      <c r="B59" s="63" t="s">
        <v>66</v>
      </c>
      <c r="C59" s="226">
        <v>0</v>
      </c>
      <c r="D59" s="226">
        <v>0</v>
      </c>
      <c r="E59" s="64">
        <f>(SANJOSE15!P39)</f>
        <v>8</v>
      </c>
      <c r="F59" s="226">
        <v>0</v>
      </c>
      <c r="G59" s="226">
        <v>0</v>
      </c>
      <c r="H59" s="226">
        <v>0</v>
      </c>
      <c r="I59" s="226">
        <v>0</v>
      </c>
      <c r="J59" s="226">
        <v>0</v>
      </c>
      <c r="K59" s="226">
        <v>0</v>
      </c>
      <c r="L59" s="225">
        <f t="shared" si="6"/>
        <v>8</v>
      </c>
      <c r="M59" s="80"/>
      <c r="N59" s="80"/>
      <c r="O59" s="80"/>
    </row>
    <row r="60" spans="2:17" ht="31.5" x14ac:dyDescent="0.25">
      <c r="B60" s="227" t="s">
        <v>68</v>
      </c>
      <c r="C60" s="211"/>
      <c r="D60" s="213"/>
      <c r="E60" s="211"/>
      <c r="F60" s="213"/>
      <c r="G60" s="211"/>
      <c r="H60" s="212"/>
      <c r="I60" s="211"/>
      <c r="J60" s="211"/>
      <c r="K60" s="211"/>
      <c r="L60" s="55">
        <v>0</v>
      </c>
      <c r="M60" s="80"/>
      <c r="N60" s="80"/>
      <c r="O60" s="80"/>
    </row>
    <row r="61" spans="2:17" ht="30" x14ac:dyDescent="0.25">
      <c r="B61" s="207" t="s">
        <v>69</v>
      </c>
      <c r="C61" s="55"/>
      <c r="D61" s="56"/>
      <c r="E61" s="55"/>
      <c r="F61" s="56"/>
      <c r="G61" s="55"/>
      <c r="H61" s="56"/>
      <c r="I61" s="55"/>
      <c r="J61" s="55"/>
      <c r="K61" s="55"/>
      <c r="L61" s="55">
        <v>0</v>
      </c>
      <c r="M61" s="80"/>
      <c r="N61" s="80"/>
      <c r="O61" s="80"/>
    </row>
    <row r="62" spans="2:17" ht="31.5" x14ac:dyDescent="0.25">
      <c r="B62" s="206" t="s">
        <v>70</v>
      </c>
      <c r="C62" s="55"/>
      <c r="D62" s="60"/>
      <c r="E62" s="55"/>
      <c r="F62" s="60"/>
      <c r="G62" s="55"/>
      <c r="H62" s="60"/>
      <c r="I62" s="55"/>
      <c r="J62" s="55"/>
      <c r="K62" s="55"/>
      <c r="L62" s="55">
        <v>0</v>
      </c>
      <c r="M62" s="80"/>
      <c r="N62" s="80"/>
      <c r="O62" s="80"/>
    </row>
    <row r="63" spans="2:17" ht="30" x14ac:dyDescent="0.25">
      <c r="B63" s="208" t="s">
        <v>71</v>
      </c>
      <c r="C63" s="55"/>
      <c r="D63" s="60"/>
      <c r="E63" s="55"/>
      <c r="F63" s="60"/>
      <c r="G63" s="55"/>
      <c r="H63" s="60"/>
      <c r="I63" s="56"/>
      <c r="J63" s="56"/>
      <c r="K63" s="56"/>
      <c r="L63" s="62">
        <v>0</v>
      </c>
      <c r="M63" s="81"/>
      <c r="N63" s="83"/>
      <c r="O63" s="83"/>
    </row>
    <row r="64" spans="2:17" ht="31.5" x14ac:dyDescent="0.25">
      <c r="B64" s="206" t="s">
        <v>72</v>
      </c>
      <c r="C64" s="55"/>
      <c r="D64" s="60"/>
      <c r="E64" s="55"/>
      <c r="F64" s="60"/>
      <c r="G64" s="55"/>
      <c r="H64" s="60"/>
      <c r="I64" s="56"/>
      <c r="J64" s="56"/>
      <c r="K64" s="56"/>
      <c r="L64" s="62">
        <v>0</v>
      </c>
      <c r="M64" s="81"/>
      <c r="N64" s="83"/>
      <c r="O64" s="83"/>
    </row>
    <row r="65" spans="2:15" ht="30" x14ac:dyDescent="0.25">
      <c r="B65" s="228" t="s">
        <v>73</v>
      </c>
      <c r="C65" s="72"/>
      <c r="D65" s="203"/>
      <c r="E65" s="72"/>
      <c r="F65" s="204"/>
      <c r="G65" s="72"/>
      <c r="H65" s="201"/>
      <c r="I65" s="55"/>
      <c r="J65" s="55"/>
      <c r="K65" s="55"/>
      <c r="L65" s="55">
        <v>0</v>
      </c>
      <c r="M65" s="80"/>
      <c r="N65" s="80"/>
      <c r="O65" s="80"/>
    </row>
    <row r="66" spans="2:15" ht="16.5" thickBot="1" x14ac:dyDescent="0.3">
      <c r="B66" s="229" t="s">
        <v>75</v>
      </c>
      <c r="C66" s="230">
        <f>SUM(C56:C65)</f>
        <v>0</v>
      </c>
      <c r="D66" s="230">
        <f t="shared" ref="D66:K66" si="7">SUM(D56:D65)</f>
        <v>0</v>
      </c>
      <c r="E66" s="230">
        <f t="shared" si="7"/>
        <v>88</v>
      </c>
      <c r="F66" s="230">
        <f t="shared" si="7"/>
        <v>0</v>
      </c>
      <c r="G66" s="230">
        <f t="shared" si="7"/>
        <v>0</v>
      </c>
      <c r="H66" s="230">
        <f t="shared" si="7"/>
        <v>0</v>
      </c>
      <c r="I66" s="230">
        <f t="shared" si="7"/>
        <v>0</v>
      </c>
      <c r="J66" s="230">
        <f t="shared" si="7"/>
        <v>0</v>
      </c>
      <c r="K66" s="230">
        <f t="shared" si="7"/>
        <v>0</v>
      </c>
      <c r="L66" s="230">
        <f>SUM(L56:L65)</f>
        <v>88</v>
      </c>
      <c r="M66" s="40"/>
      <c r="N66" s="87"/>
      <c r="O66" s="87"/>
    </row>
    <row r="67" spans="2:15" ht="15.75" x14ac:dyDescent="0.25">
      <c r="B67" s="87"/>
      <c r="C67" s="87"/>
      <c r="D67" s="40"/>
      <c r="E67" s="87"/>
      <c r="F67" s="40"/>
      <c r="G67" s="87"/>
      <c r="H67" s="40"/>
      <c r="I67" s="87"/>
      <c r="J67" s="87"/>
      <c r="K67" s="87"/>
      <c r="L67" s="87"/>
      <c r="M67" s="87"/>
      <c r="N67" s="87"/>
      <c r="O67" s="87"/>
    </row>
    <row r="68" spans="2:15" ht="15.75" x14ac:dyDescent="0.25">
      <c r="B68" s="83"/>
      <c r="C68" s="80"/>
      <c r="D68" s="40"/>
      <c r="E68" s="223"/>
      <c r="F68" s="40"/>
      <c r="G68" s="224"/>
      <c r="H68" s="40"/>
      <c r="I68" s="80"/>
      <c r="J68" s="80"/>
      <c r="K68" s="80"/>
      <c r="L68" s="80"/>
      <c r="M68" s="80"/>
      <c r="N68" s="80"/>
      <c r="O68" s="80"/>
    </row>
    <row r="69" spans="2:15" ht="15.75" x14ac:dyDescent="0.25">
      <c r="B69" s="40"/>
      <c r="C69" s="80"/>
      <c r="D69" s="40"/>
      <c r="E69" s="87"/>
      <c r="F69" s="40"/>
      <c r="G69" s="87"/>
      <c r="H69" s="40"/>
      <c r="I69" s="80"/>
      <c r="J69" s="80"/>
      <c r="K69" s="80"/>
      <c r="L69" s="80"/>
      <c r="M69" s="80"/>
      <c r="N69" s="80"/>
      <c r="O69" s="80"/>
    </row>
    <row r="70" spans="2:15" ht="15.75" x14ac:dyDescent="0.25">
      <c r="B70" s="82"/>
      <c r="C70" s="86"/>
      <c r="D70" s="84"/>
      <c r="E70" s="86"/>
      <c r="F70" s="80"/>
      <c r="G70" s="86"/>
      <c r="H70" s="80"/>
      <c r="I70" s="86"/>
      <c r="J70" s="86"/>
      <c r="K70" s="86"/>
      <c r="L70" s="86"/>
      <c r="M70" s="86"/>
      <c r="N70" s="86"/>
      <c r="O70" s="86"/>
    </row>
    <row r="71" spans="2:15" ht="15.75" x14ac:dyDescent="0.25">
      <c r="B71" s="39"/>
      <c r="C71" s="39"/>
      <c r="D71" s="39"/>
      <c r="E71" s="39"/>
      <c r="F71" s="39"/>
      <c r="G71" s="39"/>
      <c r="H71" s="39"/>
      <c r="I71" s="50"/>
      <c r="J71" s="50"/>
      <c r="K71" s="50"/>
      <c r="L71" s="50"/>
      <c r="M71" s="50"/>
      <c r="N71" s="50"/>
      <c r="O71" s="50"/>
    </row>
  </sheetData>
  <mergeCells count="6">
    <mergeCell ref="B6:N6"/>
    <mergeCell ref="B1:N2"/>
    <mergeCell ref="B54:L54"/>
    <mergeCell ref="B50:L50"/>
    <mergeCell ref="B26:O26"/>
    <mergeCell ref="B30:O30"/>
  </mergeCells>
  <pageMargins left="0.7" right="0.7" top="0.75" bottom="0.75" header="0.3" footer="0.3"/>
  <pageSetup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7"/>
  <sheetViews>
    <sheetView workbookViewId="0">
      <selection activeCell="C5" sqref="C5"/>
    </sheetView>
  </sheetViews>
  <sheetFormatPr baseColWidth="10" defaultRowHeight="15" x14ac:dyDescent="0.25"/>
  <cols>
    <col min="1" max="1" width="12.5703125" customWidth="1"/>
    <col min="3" max="3" width="14.140625" customWidth="1"/>
    <col min="5" max="5" width="13.42578125" customWidth="1"/>
    <col min="7" max="7" width="13.85546875" customWidth="1"/>
    <col min="8" max="8" width="25.85546875" customWidth="1"/>
  </cols>
  <sheetData>
    <row r="1" spans="1:8" ht="18.75" thickBot="1" x14ac:dyDescent="0.3">
      <c r="A1" s="349" t="s">
        <v>45</v>
      </c>
      <c r="B1" s="350"/>
      <c r="C1" s="350"/>
      <c r="D1" s="350"/>
      <c r="E1" s="350"/>
      <c r="F1" s="350"/>
      <c r="G1" s="350"/>
      <c r="H1" s="351"/>
    </row>
    <row r="2" spans="1:8" ht="15.75" x14ac:dyDescent="0.25">
      <c r="A2" s="40"/>
      <c r="B2" s="40"/>
      <c r="C2" s="41" t="s">
        <v>46</v>
      </c>
      <c r="D2" s="42"/>
      <c r="E2" s="43"/>
      <c r="F2" s="43"/>
      <c r="G2" s="40"/>
      <c r="H2" s="153"/>
    </row>
    <row r="3" spans="1:8" ht="15.75" x14ac:dyDescent="0.25">
      <c r="A3" s="40"/>
      <c r="B3" s="39"/>
      <c r="C3" s="44" t="s">
        <v>47</v>
      </c>
      <c r="D3" s="45"/>
      <c r="E3" s="46"/>
      <c r="F3" s="46"/>
      <c r="G3" s="46"/>
      <c r="H3" s="47"/>
    </row>
    <row r="4" spans="1:8" ht="16.5" thickBot="1" x14ac:dyDescent="0.3">
      <c r="A4" s="40"/>
      <c r="B4" s="39"/>
      <c r="C4" s="44" t="s">
        <v>137</v>
      </c>
      <c r="D4" s="45"/>
      <c r="E4" s="48"/>
      <c r="F4" s="46"/>
      <c r="G4" s="46"/>
      <c r="H4" s="49"/>
    </row>
    <row r="5" spans="1:8" ht="15.75" thickBot="1" x14ac:dyDescent="0.3">
      <c r="A5" s="89" t="s">
        <v>49</v>
      </c>
      <c r="B5" s="90" t="s">
        <v>62</v>
      </c>
      <c r="C5" s="91" t="s">
        <v>49</v>
      </c>
      <c r="D5" s="90" t="s">
        <v>62</v>
      </c>
      <c r="E5" s="91" t="s">
        <v>49</v>
      </c>
      <c r="F5" s="90" t="s">
        <v>62</v>
      </c>
      <c r="G5" s="91" t="s">
        <v>49</v>
      </c>
      <c r="H5" s="90" t="s">
        <v>62</v>
      </c>
    </row>
    <row r="6" spans="1:8" ht="30" x14ac:dyDescent="0.25">
      <c r="A6" s="106" t="s">
        <v>50</v>
      </c>
      <c r="B6" s="93"/>
      <c r="C6" s="131" t="s">
        <v>51</v>
      </c>
      <c r="D6" s="94"/>
      <c r="E6" s="95" t="s">
        <v>52</v>
      </c>
      <c r="F6" s="94"/>
      <c r="G6" s="131" t="s">
        <v>53</v>
      </c>
      <c r="H6" s="96"/>
    </row>
    <row r="7" spans="1:8" x14ac:dyDescent="0.25">
      <c r="A7" s="101" t="s">
        <v>65</v>
      </c>
      <c r="B7" s="98">
        <v>0</v>
      </c>
      <c r="C7" s="97" t="s">
        <v>63</v>
      </c>
      <c r="D7" s="99">
        <f>(CABECERA!K38)</f>
        <v>12</v>
      </c>
      <c r="E7" s="97" t="s">
        <v>63</v>
      </c>
      <c r="F7" s="99">
        <f>(CABECERA!M38)</f>
        <v>18</v>
      </c>
      <c r="G7" s="97" t="s">
        <v>63</v>
      </c>
      <c r="H7" s="99">
        <f>(CABECERA!Q38)</f>
        <v>72</v>
      </c>
    </row>
    <row r="8" spans="1:8" x14ac:dyDescent="0.25">
      <c r="A8" s="101" t="s">
        <v>66</v>
      </c>
      <c r="B8" s="98">
        <v>0</v>
      </c>
      <c r="C8" s="101" t="s">
        <v>64</v>
      </c>
      <c r="D8" s="99">
        <f>(CABECERA!L38)</f>
        <v>33</v>
      </c>
      <c r="E8" s="101" t="s">
        <v>64</v>
      </c>
      <c r="F8" s="99">
        <f>(CABECERA!N38)</f>
        <v>27</v>
      </c>
      <c r="G8" s="101" t="s">
        <v>64</v>
      </c>
      <c r="H8" s="99">
        <f>(CABECERA!R38)</f>
        <v>109</v>
      </c>
    </row>
    <row r="9" spans="1:8" x14ac:dyDescent="0.25">
      <c r="A9" s="101"/>
      <c r="B9" s="99"/>
      <c r="C9" s="101"/>
      <c r="D9" s="99"/>
      <c r="E9" s="101" t="s">
        <v>65</v>
      </c>
      <c r="F9" s="99">
        <f>(CABECERA!O38)</f>
        <v>1</v>
      </c>
      <c r="G9" s="101" t="s">
        <v>65</v>
      </c>
      <c r="H9" s="99">
        <f>(CABECERA!S38)</f>
        <v>15</v>
      </c>
    </row>
    <row r="10" spans="1:8" ht="15.75" thickBot="1" x14ac:dyDescent="0.3">
      <c r="A10" s="102"/>
      <c r="B10" s="103"/>
      <c r="C10" s="104"/>
      <c r="D10" s="103"/>
      <c r="E10" s="104" t="s">
        <v>66</v>
      </c>
      <c r="F10" s="103">
        <f>(CABECERA!P38)</f>
        <v>5</v>
      </c>
      <c r="G10" s="104" t="s">
        <v>66</v>
      </c>
      <c r="H10" s="103">
        <f>(CABECERA!T38)</f>
        <v>17</v>
      </c>
    </row>
    <row r="11" spans="1:8" ht="30" x14ac:dyDescent="0.25">
      <c r="A11" s="92" t="s">
        <v>54</v>
      </c>
      <c r="B11" s="96"/>
      <c r="C11" s="154" t="s">
        <v>55</v>
      </c>
      <c r="D11" s="96"/>
      <c r="E11" s="92" t="s">
        <v>56</v>
      </c>
      <c r="F11" s="96"/>
      <c r="G11" s="106" t="s">
        <v>57</v>
      </c>
      <c r="H11" s="107"/>
    </row>
    <row r="12" spans="1:8" x14ac:dyDescent="0.25">
      <c r="A12" s="97" t="s">
        <v>63</v>
      </c>
      <c r="B12" s="99">
        <f>(CABECERA!U38)</f>
        <v>104</v>
      </c>
      <c r="C12" s="97" t="s">
        <v>63</v>
      </c>
      <c r="D12" s="99">
        <f>(CABECERA!Y38)</f>
        <v>58</v>
      </c>
      <c r="E12" s="97" t="s">
        <v>63</v>
      </c>
      <c r="F12" s="99">
        <f>(CABECERA!AC38)</f>
        <v>261</v>
      </c>
      <c r="G12" s="97" t="s">
        <v>63</v>
      </c>
      <c r="H12" s="99">
        <f>(CABECERA!AG38)</f>
        <v>348</v>
      </c>
    </row>
    <row r="13" spans="1:8" x14ac:dyDescent="0.25">
      <c r="A13" s="101" t="s">
        <v>64</v>
      </c>
      <c r="B13" s="99">
        <f>(CABECERA!V38)</f>
        <v>77</v>
      </c>
      <c r="C13" s="101" t="s">
        <v>64</v>
      </c>
      <c r="D13" s="99">
        <f>(CABECERA!Z38)</f>
        <v>74</v>
      </c>
      <c r="E13" s="101" t="s">
        <v>64</v>
      </c>
      <c r="F13" s="99">
        <f>(CABECERA!AD38)</f>
        <v>294</v>
      </c>
      <c r="G13" s="101" t="s">
        <v>64</v>
      </c>
      <c r="H13" s="99">
        <f>(CABECERA!AH38)</f>
        <v>224</v>
      </c>
    </row>
    <row r="14" spans="1:8" x14ac:dyDescent="0.25">
      <c r="A14" s="101" t="s">
        <v>65</v>
      </c>
      <c r="B14" s="99">
        <f>(CABECERA!W38)</f>
        <v>26</v>
      </c>
      <c r="C14" s="101" t="s">
        <v>65</v>
      </c>
      <c r="D14" s="99">
        <f>(CABECERA!AA38)</f>
        <v>11</v>
      </c>
      <c r="E14" s="101" t="s">
        <v>65</v>
      </c>
      <c r="F14" s="155">
        <f>(CABECERA!AE38)</f>
        <v>114</v>
      </c>
      <c r="G14" s="101" t="s">
        <v>65</v>
      </c>
      <c r="H14" s="155">
        <f>(CABECERA!AI38)</f>
        <v>221</v>
      </c>
    </row>
    <row r="15" spans="1:8" ht="15.75" thickBot="1" x14ac:dyDescent="0.3">
      <c r="A15" s="102" t="s">
        <v>66</v>
      </c>
      <c r="B15" s="103">
        <f>(CABECERA!X38)</f>
        <v>47</v>
      </c>
      <c r="C15" s="104" t="s">
        <v>66</v>
      </c>
      <c r="D15" s="103">
        <f>(CABECERA!AB38)</f>
        <v>29</v>
      </c>
      <c r="E15" s="102" t="s">
        <v>66</v>
      </c>
      <c r="F15" s="156">
        <f>(CABECERA!AF38)</f>
        <v>196</v>
      </c>
      <c r="G15" s="102" t="s">
        <v>66</v>
      </c>
      <c r="H15" s="156">
        <f>(CABECERA!AJ38)</f>
        <v>243</v>
      </c>
    </row>
    <row r="16" spans="1:8" ht="47.25" x14ac:dyDescent="0.25">
      <c r="A16" s="108" t="s">
        <v>58</v>
      </c>
      <c r="B16" s="136"/>
      <c r="C16" s="109" t="s">
        <v>59</v>
      </c>
      <c r="D16" s="136"/>
      <c r="E16" s="109"/>
      <c r="F16" s="136"/>
      <c r="G16" s="109" t="s">
        <v>67</v>
      </c>
      <c r="H16" s="136">
        <f>(CABECERA!AU38)</f>
        <v>21</v>
      </c>
    </row>
    <row r="17" spans="1:8" ht="15.75" x14ac:dyDescent="0.25">
      <c r="A17" s="137" t="s">
        <v>63</v>
      </c>
      <c r="B17" s="99">
        <f>(CABECERA!AK38)</f>
        <v>60</v>
      </c>
      <c r="C17" s="101" t="s">
        <v>63</v>
      </c>
      <c r="D17" s="100">
        <f>(CABECERA!AM38)</f>
        <v>10</v>
      </c>
      <c r="E17" s="97"/>
      <c r="F17" s="157"/>
      <c r="G17" s="97"/>
      <c r="H17" s="138"/>
    </row>
    <row r="18" spans="1:8" ht="15.75" x14ac:dyDescent="0.25">
      <c r="A18" s="137" t="s">
        <v>64</v>
      </c>
      <c r="B18" s="99">
        <f>(CABECERA!AL38)</f>
        <v>104</v>
      </c>
      <c r="C18" s="101" t="s">
        <v>64</v>
      </c>
      <c r="D18" s="158">
        <f>(CABECERA!AN38)</f>
        <v>101</v>
      </c>
      <c r="E18" s="101"/>
      <c r="F18" s="159"/>
      <c r="G18" s="101"/>
      <c r="H18" s="139"/>
    </row>
    <row r="19" spans="1:8" ht="15.75" x14ac:dyDescent="0.25">
      <c r="A19" s="137"/>
      <c r="B19" s="158"/>
      <c r="C19" s="137"/>
      <c r="D19" s="158"/>
      <c r="E19" s="101"/>
      <c r="F19" s="159"/>
      <c r="G19" s="101"/>
      <c r="H19" s="158"/>
    </row>
    <row r="20" spans="1:8" ht="16.5" thickBot="1" x14ac:dyDescent="0.3">
      <c r="A20" s="160"/>
      <c r="B20" s="161"/>
      <c r="C20" s="162"/>
      <c r="D20" s="161"/>
      <c r="E20" s="102"/>
      <c r="F20" s="163"/>
      <c r="G20" s="102"/>
      <c r="H20" s="161"/>
    </row>
    <row r="21" spans="1:8" ht="32.25" thickBot="1" x14ac:dyDescent="0.3">
      <c r="A21" s="108" t="s">
        <v>68</v>
      </c>
      <c r="B21" s="164">
        <v>0</v>
      </c>
      <c r="C21" s="108" t="s">
        <v>69</v>
      </c>
      <c r="D21" s="164">
        <v>0</v>
      </c>
      <c r="E21" s="108" t="s">
        <v>70</v>
      </c>
      <c r="F21" s="164">
        <f>(CABECERA!AQ38)</f>
        <v>170</v>
      </c>
      <c r="G21" s="112" t="s">
        <v>71</v>
      </c>
      <c r="H21" s="96">
        <f>(CABECERA!AR38)</f>
        <v>99</v>
      </c>
    </row>
    <row r="22" spans="1:8" ht="15.75" x14ac:dyDescent="0.25">
      <c r="A22" s="101"/>
      <c r="B22" s="138"/>
      <c r="C22" s="39"/>
      <c r="D22" s="138"/>
      <c r="E22" s="39"/>
      <c r="F22" s="138"/>
      <c r="G22" s="101"/>
      <c r="H22" s="139"/>
    </row>
    <row r="23" spans="1:8" ht="16.5" thickBot="1" x14ac:dyDescent="0.3">
      <c r="A23" s="101"/>
      <c r="B23" s="139"/>
      <c r="C23" s="39"/>
      <c r="D23" s="139"/>
      <c r="E23" s="39"/>
      <c r="F23" s="139"/>
      <c r="G23" s="101"/>
      <c r="H23" s="139"/>
    </row>
    <row r="24" spans="1:8" ht="48" thickBot="1" x14ac:dyDescent="0.3">
      <c r="A24" s="165" t="s">
        <v>72</v>
      </c>
      <c r="B24" s="111">
        <f>(CABECERA!AS38)</f>
        <v>1371</v>
      </c>
      <c r="C24" s="165" t="s">
        <v>73</v>
      </c>
      <c r="D24" s="111">
        <f>(CABECERA!AT38)</f>
        <v>0</v>
      </c>
      <c r="E24" s="166" t="s">
        <v>74</v>
      </c>
      <c r="F24" s="111">
        <f>(CABECERA!AV38)</f>
        <v>2263</v>
      </c>
      <c r="G24" s="167" t="s">
        <v>61</v>
      </c>
      <c r="H24" s="111"/>
    </row>
    <row r="25" spans="1:8" ht="16.5" thickBot="1" x14ac:dyDescent="0.3">
      <c r="A25" s="168"/>
      <c r="B25" s="169"/>
      <c r="C25" s="170"/>
      <c r="D25" s="169"/>
      <c r="E25" s="171"/>
      <c r="F25" s="169"/>
      <c r="G25" s="172"/>
      <c r="H25" s="169"/>
    </row>
    <row r="26" spans="1:8" ht="16.5" thickBot="1" x14ac:dyDescent="0.3">
      <c r="A26" s="352" t="s">
        <v>96</v>
      </c>
      <c r="B26" s="353"/>
      <c r="C26" s="353"/>
      <c r="D26" s="353"/>
      <c r="E26" s="353"/>
      <c r="F26" s="353"/>
      <c r="G26" s="353"/>
      <c r="H26" s="354"/>
    </row>
    <row r="27" spans="1:8" ht="33.75" x14ac:dyDescent="0.25">
      <c r="A27" s="242" t="s">
        <v>50</v>
      </c>
      <c r="B27" s="93">
        <f>SUM(B7:B8)</f>
        <v>0</v>
      </c>
      <c r="C27" s="174" t="s">
        <v>97</v>
      </c>
      <c r="D27" s="94">
        <f>SUM(D7:D8)</f>
        <v>45</v>
      </c>
      <c r="E27" s="174" t="s">
        <v>98</v>
      </c>
      <c r="F27" s="175">
        <f>SUM(F7:F10)</f>
        <v>51</v>
      </c>
      <c r="G27" s="174" t="s">
        <v>99</v>
      </c>
      <c r="H27" s="176">
        <f>SUM(H7:H10)</f>
        <v>213</v>
      </c>
    </row>
    <row r="28" spans="1:8" ht="33.75" x14ac:dyDescent="0.25">
      <c r="A28" s="177" t="s">
        <v>100</v>
      </c>
      <c r="B28" s="98">
        <f>SUM(B12:B15)</f>
        <v>254</v>
      </c>
      <c r="C28" s="177" t="s">
        <v>101</v>
      </c>
      <c r="D28" s="98">
        <f>SUM(D12:D15)</f>
        <v>172</v>
      </c>
      <c r="E28" s="177" t="s">
        <v>102</v>
      </c>
      <c r="F28" s="98">
        <f>SUM(F12:F15)</f>
        <v>865</v>
      </c>
      <c r="G28" s="177" t="s">
        <v>103</v>
      </c>
      <c r="H28" s="98">
        <f>SUM(H12:H15)</f>
        <v>1036</v>
      </c>
    </row>
    <row r="29" spans="1:8" ht="45" x14ac:dyDescent="0.25">
      <c r="A29" s="178" t="s">
        <v>104</v>
      </c>
      <c r="B29" s="179">
        <f>SUM(B17:B18)</f>
        <v>164</v>
      </c>
      <c r="C29" s="178" t="s">
        <v>105</v>
      </c>
      <c r="D29" s="179">
        <f>SUM(D17:D18)</f>
        <v>111</v>
      </c>
      <c r="E29" s="178" t="s">
        <v>106</v>
      </c>
      <c r="F29" s="179">
        <f>SUM(F17:F20)</f>
        <v>0</v>
      </c>
      <c r="G29" s="180" t="s">
        <v>107</v>
      </c>
      <c r="H29" s="179">
        <f>(H16)</f>
        <v>21</v>
      </c>
    </row>
    <row r="30" spans="1:8" ht="33.75" x14ac:dyDescent="0.25">
      <c r="A30" s="177" t="s">
        <v>108</v>
      </c>
      <c r="B30" s="98">
        <f>(B21)</f>
        <v>0</v>
      </c>
      <c r="C30" s="177" t="s">
        <v>109</v>
      </c>
      <c r="D30" s="98">
        <f>(D21)</f>
        <v>0</v>
      </c>
      <c r="E30" s="177" t="s">
        <v>110</v>
      </c>
      <c r="F30" s="98">
        <f>(F21)</f>
        <v>170</v>
      </c>
      <c r="G30" s="180" t="s">
        <v>111</v>
      </c>
      <c r="H30" s="181">
        <f>(H21)</f>
        <v>99</v>
      </c>
    </row>
    <row r="31" spans="1:8" ht="34.5" thickBot="1" x14ac:dyDescent="0.3">
      <c r="A31" s="182" t="s">
        <v>112</v>
      </c>
      <c r="B31" s="183">
        <f>(B24)</f>
        <v>1371</v>
      </c>
      <c r="C31" s="182" t="s">
        <v>113</v>
      </c>
      <c r="D31" s="183">
        <f>(D24)</f>
        <v>0</v>
      </c>
      <c r="E31" s="182" t="s">
        <v>114</v>
      </c>
      <c r="F31" s="183">
        <f>(F24)</f>
        <v>2263</v>
      </c>
      <c r="G31" s="184"/>
      <c r="H31" s="185"/>
    </row>
    <row r="32" spans="1:8" ht="15.75" thickBot="1" x14ac:dyDescent="0.3">
      <c r="A32" s="39"/>
      <c r="B32" s="39"/>
      <c r="C32" s="39"/>
      <c r="D32" s="39"/>
      <c r="E32" s="39"/>
      <c r="F32" s="39"/>
      <c r="G32" s="39"/>
      <c r="H32" s="39"/>
    </row>
    <row r="33" spans="1:8" x14ac:dyDescent="0.25">
      <c r="A33" s="355" t="s">
        <v>115</v>
      </c>
      <c r="B33" s="356"/>
      <c r="C33" s="356"/>
      <c r="D33" s="356"/>
      <c r="E33" s="356"/>
      <c r="F33" s="356"/>
      <c r="G33" s="356"/>
      <c r="H33" s="357"/>
    </row>
    <row r="34" spans="1:8" x14ac:dyDescent="0.25">
      <c r="A34" s="358"/>
      <c r="B34" s="359"/>
      <c r="C34" s="359"/>
      <c r="D34" s="359"/>
      <c r="E34" s="359"/>
      <c r="F34" s="359"/>
      <c r="G34" s="359"/>
      <c r="H34" s="360"/>
    </row>
    <row r="35" spans="1:8" x14ac:dyDescent="0.25">
      <c r="A35" s="358"/>
      <c r="B35" s="359"/>
      <c r="C35" s="359"/>
      <c r="D35" s="359"/>
      <c r="E35" s="359"/>
      <c r="F35" s="359"/>
      <c r="G35" s="359"/>
      <c r="H35" s="360"/>
    </row>
    <row r="36" spans="1:8" x14ac:dyDescent="0.25">
      <c r="A36" s="358"/>
      <c r="B36" s="359"/>
      <c r="C36" s="359"/>
      <c r="D36" s="359"/>
      <c r="E36" s="359"/>
      <c r="F36" s="359"/>
      <c r="G36" s="359"/>
      <c r="H36" s="360"/>
    </row>
    <row r="37" spans="1:8" ht="15.75" thickBot="1" x14ac:dyDescent="0.3">
      <c r="A37" s="361"/>
      <c r="B37" s="362"/>
      <c r="C37" s="362"/>
      <c r="D37" s="362"/>
      <c r="E37" s="362"/>
      <c r="F37" s="362"/>
      <c r="G37" s="362"/>
      <c r="H37" s="363"/>
    </row>
  </sheetData>
  <mergeCells count="3">
    <mergeCell ref="A1:H1"/>
    <mergeCell ref="A26:H26"/>
    <mergeCell ref="A33:H37"/>
  </mergeCells>
  <pageMargins left="0.7" right="0.7" top="0.75" bottom="0.75" header="0.3" footer="0.3"/>
  <pageSetup paperSize="0" orientation="portrait" horizontalDpi="0" verticalDpi="0" copie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8"/>
  <sheetViews>
    <sheetView tabSelected="1" workbookViewId="0">
      <selection activeCell="C5" sqref="C5"/>
    </sheetView>
  </sheetViews>
  <sheetFormatPr baseColWidth="10" defaultRowHeight="15" x14ac:dyDescent="0.25"/>
  <cols>
    <col min="1" max="1" width="14.140625" customWidth="1"/>
    <col min="3" max="3" width="14.140625" customWidth="1"/>
    <col min="5" max="5" width="13.7109375" customWidth="1"/>
    <col min="7" max="7" width="13.5703125" customWidth="1"/>
    <col min="8" max="8" width="21.5703125" customWidth="1"/>
  </cols>
  <sheetData>
    <row r="1" spans="1:8" ht="18.75" thickBot="1" x14ac:dyDescent="0.3">
      <c r="A1" s="364" t="s">
        <v>45</v>
      </c>
      <c r="B1" s="364"/>
      <c r="C1" s="364"/>
      <c r="D1" s="364"/>
      <c r="E1" s="364"/>
      <c r="F1" s="364"/>
      <c r="G1" s="364"/>
      <c r="H1" s="365"/>
    </row>
    <row r="2" spans="1:8" ht="15.75" x14ac:dyDescent="0.25">
      <c r="A2" s="40"/>
      <c r="B2" s="40"/>
      <c r="C2" s="41" t="s">
        <v>132</v>
      </c>
      <c r="D2" s="42"/>
      <c r="E2" s="43"/>
      <c r="F2" s="43"/>
      <c r="G2" s="40"/>
      <c r="H2" s="88"/>
    </row>
    <row r="3" spans="1:8" ht="15.75" x14ac:dyDescent="0.25">
      <c r="A3" s="40"/>
      <c r="B3" s="39"/>
      <c r="C3" s="44" t="s">
        <v>47</v>
      </c>
      <c r="D3" s="45"/>
      <c r="E3" s="46"/>
      <c r="F3" s="39"/>
      <c r="G3" s="46"/>
      <c r="H3" s="47"/>
    </row>
    <row r="4" spans="1:8" ht="16.5" thickBot="1" x14ac:dyDescent="0.3">
      <c r="A4" s="40"/>
      <c r="B4" s="39"/>
      <c r="C4" s="44" t="s">
        <v>137</v>
      </c>
      <c r="D4" s="45"/>
      <c r="E4" s="48"/>
      <c r="F4" s="39"/>
      <c r="G4" s="46"/>
      <c r="H4" s="49"/>
    </row>
    <row r="5" spans="1:8" ht="15.75" thickBot="1" x14ac:dyDescent="0.3">
      <c r="A5" s="89" t="s">
        <v>49</v>
      </c>
      <c r="B5" s="90" t="s">
        <v>62</v>
      </c>
      <c r="C5" s="91" t="s">
        <v>49</v>
      </c>
      <c r="D5" s="90" t="s">
        <v>62</v>
      </c>
      <c r="E5" s="91" t="s">
        <v>49</v>
      </c>
      <c r="F5" s="90" t="s">
        <v>62</v>
      </c>
      <c r="G5" s="91" t="s">
        <v>49</v>
      </c>
      <c r="H5" s="90" t="s">
        <v>62</v>
      </c>
    </row>
    <row r="6" spans="1:8" ht="30" x14ac:dyDescent="0.25">
      <c r="A6" s="92" t="s">
        <v>76</v>
      </c>
      <c r="B6" s="93"/>
      <c r="C6" s="92" t="s">
        <v>77</v>
      </c>
      <c r="D6" s="94"/>
      <c r="E6" s="95" t="s">
        <v>78</v>
      </c>
      <c r="F6" s="94"/>
      <c r="G6" s="95" t="s">
        <v>53</v>
      </c>
      <c r="H6" s="96"/>
    </row>
    <row r="7" spans="1:8" x14ac:dyDescent="0.25">
      <c r="A7" s="97" t="s">
        <v>63</v>
      </c>
      <c r="B7" s="98">
        <f>('NUEVA UNIDAD PINTAS'!J38)</f>
        <v>46</v>
      </c>
      <c r="C7" s="97" t="s">
        <v>63</v>
      </c>
      <c r="D7" s="99">
        <f>('NUEVA UNIDAD PINTAS'!N38)</f>
        <v>97</v>
      </c>
      <c r="E7" s="97" t="s">
        <v>63</v>
      </c>
      <c r="F7" s="99">
        <f>('NUEVA UNIDAD PINTAS'!T38)</f>
        <v>14</v>
      </c>
      <c r="G7" s="97" t="s">
        <v>63</v>
      </c>
      <c r="H7" s="100">
        <f>('NUEVA UNIDAD PINTAS'!X38)</f>
        <v>25</v>
      </c>
    </row>
    <row r="8" spans="1:8" x14ac:dyDescent="0.25">
      <c r="A8" s="101" t="s">
        <v>64</v>
      </c>
      <c r="B8" s="98">
        <f>('NUEVA UNIDAD PINTAS'!K38)</f>
        <v>38</v>
      </c>
      <c r="C8" s="101" t="s">
        <v>64</v>
      </c>
      <c r="D8" s="99">
        <f>('NUEVA UNIDAD PINTAS'!O38)</f>
        <v>59</v>
      </c>
      <c r="E8" s="101" t="s">
        <v>64</v>
      </c>
      <c r="F8" s="99">
        <f>('NUEVA UNIDAD PINTAS'!U38)</f>
        <v>31</v>
      </c>
      <c r="G8" s="101" t="s">
        <v>64</v>
      </c>
      <c r="H8" s="100">
        <f>('NUEVA UNIDAD PINTAS'!Y38)</f>
        <v>53</v>
      </c>
    </row>
    <row r="9" spans="1:8" x14ac:dyDescent="0.25">
      <c r="A9" s="101" t="s">
        <v>65</v>
      </c>
      <c r="B9" s="99">
        <f>('NUEVA UNIDAD PINTAS'!L38)</f>
        <v>14</v>
      </c>
      <c r="C9" s="101" t="s">
        <v>65</v>
      </c>
      <c r="D9" s="99">
        <f>('NUEVA UNIDAD PINTAS'!P38)</f>
        <v>31</v>
      </c>
      <c r="E9" s="101" t="s">
        <v>65</v>
      </c>
      <c r="F9" s="99">
        <f>('NUEVA UNIDAD PINTAS'!V38)</f>
        <v>5</v>
      </c>
      <c r="G9" s="101" t="s">
        <v>65</v>
      </c>
      <c r="H9" s="100">
        <f>('NUEVA UNIDAD PINTAS'!Z38)</f>
        <v>4</v>
      </c>
    </row>
    <row r="10" spans="1:8" ht="15.75" thickBot="1" x14ac:dyDescent="0.3">
      <c r="A10" s="102" t="s">
        <v>66</v>
      </c>
      <c r="B10" s="103">
        <f>('NUEVA UNIDAD PINTAS'!M38)</f>
        <v>15</v>
      </c>
      <c r="C10" s="104" t="s">
        <v>66</v>
      </c>
      <c r="D10" s="103">
        <f>('NUEVA UNIDAD PINTAS'!Q38)</f>
        <v>10</v>
      </c>
      <c r="E10" s="104" t="s">
        <v>66</v>
      </c>
      <c r="F10" s="103">
        <f>('NUEVA UNIDAD PINTAS'!W38)</f>
        <v>7</v>
      </c>
      <c r="G10" s="104" t="s">
        <v>66</v>
      </c>
      <c r="H10" s="105">
        <f>('NUEVA UNIDAD PINTAS'!AA38)</f>
        <v>5</v>
      </c>
    </row>
    <row r="11" spans="1:8" ht="30" x14ac:dyDescent="0.25">
      <c r="A11" s="92" t="s">
        <v>54</v>
      </c>
      <c r="B11" s="96"/>
      <c r="C11" s="92" t="s">
        <v>55</v>
      </c>
      <c r="D11" s="96"/>
      <c r="E11" s="106" t="s">
        <v>79</v>
      </c>
      <c r="F11" s="96"/>
      <c r="G11" s="106" t="s">
        <v>57</v>
      </c>
      <c r="H11" s="96"/>
    </row>
    <row r="12" spans="1:8" x14ac:dyDescent="0.25">
      <c r="A12" s="97" t="s">
        <v>63</v>
      </c>
      <c r="B12" s="99">
        <f>('NUEVA UNIDAD PINTAS'!AB38)</f>
        <v>124</v>
      </c>
      <c r="C12" s="97" t="s">
        <v>63</v>
      </c>
      <c r="D12" s="99">
        <f>('NUEVA UNIDAD PINTAS'!AF38)</f>
        <v>29</v>
      </c>
      <c r="E12" s="97" t="s">
        <v>63</v>
      </c>
      <c r="F12" s="99">
        <f>('NUEVA UNIDAD PINTAS'!AJ38)</f>
        <v>169</v>
      </c>
      <c r="G12" s="97" t="s">
        <v>63</v>
      </c>
      <c r="H12" s="100">
        <f>('NUEVA UNIDAD PINTAS'!AN38)</f>
        <v>247</v>
      </c>
    </row>
    <row r="13" spans="1:8" x14ac:dyDescent="0.25">
      <c r="A13" s="101" t="s">
        <v>64</v>
      </c>
      <c r="B13" s="99">
        <f>('NUEVA UNIDAD PINTAS'!AC38)</f>
        <v>98</v>
      </c>
      <c r="C13" s="101" t="s">
        <v>64</v>
      </c>
      <c r="D13" s="99">
        <f>('NUEVA UNIDAD PINTAS'!AG38)</f>
        <v>73</v>
      </c>
      <c r="E13" s="101" t="s">
        <v>64</v>
      </c>
      <c r="F13" s="99">
        <f>('NUEVA UNIDAD PINTAS'!AK38)</f>
        <v>192</v>
      </c>
      <c r="G13" s="101" t="s">
        <v>64</v>
      </c>
      <c r="H13" s="100">
        <f>('NUEVA UNIDAD PINTAS'!AO38)</f>
        <v>164</v>
      </c>
    </row>
    <row r="14" spans="1:8" x14ac:dyDescent="0.25">
      <c r="A14" s="101" t="s">
        <v>65</v>
      </c>
      <c r="B14" s="99">
        <f>('NUEVA UNIDAD PINTAS'!AD38)</f>
        <v>36</v>
      </c>
      <c r="C14" s="101" t="s">
        <v>65</v>
      </c>
      <c r="D14" s="99">
        <f>('NUEVA UNIDAD PINTAS'!AH38)</f>
        <v>7</v>
      </c>
      <c r="E14" s="101" t="s">
        <v>65</v>
      </c>
      <c r="F14" s="99">
        <f>('NUEVA UNIDAD PINTAS'!AL38)</f>
        <v>68</v>
      </c>
      <c r="G14" s="101" t="s">
        <v>65</v>
      </c>
      <c r="H14" s="100">
        <f>('NUEVA UNIDAD PINTAS'!AP38)</f>
        <v>115</v>
      </c>
    </row>
    <row r="15" spans="1:8" ht="15.75" thickBot="1" x14ac:dyDescent="0.3">
      <c r="A15" s="102" t="s">
        <v>66</v>
      </c>
      <c r="B15" s="103">
        <f>('NUEVA UNIDAD PINTAS'!AE38)</f>
        <v>49</v>
      </c>
      <c r="C15" s="104" t="s">
        <v>66</v>
      </c>
      <c r="D15" s="103">
        <f>('NUEVA UNIDAD PINTAS'!AI38)</f>
        <v>20</v>
      </c>
      <c r="E15" s="102" t="s">
        <v>66</v>
      </c>
      <c r="F15" s="103">
        <f>('NUEVA UNIDAD PINTAS'!AM38)</f>
        <v>131</v>
      </c>
      <c r="G15" s="102" t="s">
        <v>66</v>
      </c>
      <c r="H15" s="105">
        <f>('NUEVA UNIDAD PINTAS'!AQ38)</f>
        <v>128</v>
      </c>
    </row>
    <row r="16" spans="1:8" ht="31.5" x14ac:dyDescent="0.25">
      <c r="A16" s="92" t="s">
        <v>80</v>
      </c>
      <c r="B16" s="107"/>
      <c r="C16" s="92" t="s">
        <v>59</v>
      </c>
      <c r="D16" s="96"/>
      <c r="E16" s="108" t="s">
        <v>81</v>
      </c>
      <c r="F16" s="96">
        <v>0</v>
      </c>
      <c r="G16" s="109" t="s">
        <v>82</v>
      </c>
      <c r="H16" s="96">
        <v>0</v>
      </c>
    </row>
    <row r="17" spans="1:8" x14ac:dyDescent="0.25">
      <c r="A17" s="97" t="s">
        <v>63</v>
      </c>
      <c r="B17" s="99">
        <f>('NUEVA UNIDAD PINTAS'!AR38)</f>
        <v>32</v>
      </c>
      <c r="C17" s="97" t="s">
        <v>63</v>
      </c>
      <c r="D17" s="99">
        <f>('NUEVA UNIDAD PINTAS'!AT38)</f>
        <v>4</v>
      </c>
      <c r="E17" s="97"/>
      <c r="F17" s="99"/>
      <c r="G17" s="97"/>
      <c r="H17" s="99"/>
    </row>
    <row r="18" spans="1:8" ht="15.75" thickBot="1" x14ac:dyDescent="0.3">
      <c r="A18" s="102" t="s">
        <v>64</v>
      </c>
      <c r="B18" s="103">
        <f>('NUEVA UNIDAD PINTAS'!AS38)</f>
        <v>54</v>
      </c>
      <c r="C18" s="102" t="s">
        <v>64</v>
      </c>
      <c r="D18" s="103">
        <f>('NUEVA UNIDAD PINTAS'!AU38)</f>
        <v>11</v>
      </c>
      <c r="E18" s="102"/>
      <c r="F18" s="103"/>
      <c r="G18" s="102"/>
      <c r="H18" s="103"/>
    </row>
    <row r="19" spans="1:8" ht="32.25" thickBot="1" x14ac:dyDescent="0.3">
      <c r="A19" s="110" t="s">
        <v>83</v>
      </c>
      <c r="B19" s="111">
        <f>('NUEVA UNIDAD PINTAS'!AX38)</f>
        <v>139</v>
      </c>
      <c r="C19" s="112" t="s">
        <v>84</v>
      </c>
      <c r="D19" s="111">
        <f>('NUEVA UNIDAD PINTAS'!AY38)</f>
        <v>70</v>
      </c>
      <c r="E19" s="109"/>
      <c r="F19" s="111"/>
      <c r="G19" s="125" t="s">
        <v>116</v>
      </c>
      <c r="H19" s="114"/>
    </row>
    <row r="20" spans="1:8" ht="15.75" x14ac:dyDescent="0.25">
      <c r="A20" s="115"/>
      <c r="B20" s="116"/>
      <c r="C20" s="117"/>
      <c r="D20" s="118"/>
      <c r="E20" s="97"/>
      <c r="F20" s="118"/>
      <c r="G20" s="117" t="s">
        <v>63</v>
      </c>
      <c r="H20" s="119">
        <f>('NUEVA UNIDAD PINTAS'!R38)</f>
        <v>5</v>
      </c>
    </row>
    <row r="21" spans="1:8" ht="15.75" x14ac:dyDescent="0.25">
      <c r="A21" s="243"/>
      <c r="B21" s="244"/>
      <c r="C21" s="117"/>
      <c r="D21" s="118"/>
      <c r="E21" s="101"/>
      <c r="F21" s="245"/>
      <c r="G21" s="124" t="s">
        <v>65</v>
      </c>
      <c r="H21" s="123">
        <f>('NUEVA UNIDAD PINTAS'!S38)</f>
        <v>0</v>
      </c>
    </row>
    <row r="22" spans="1:8" ht="15.75" x14ac:dyDescent="0.25">
      <c r="A22" s="243"/>
      <c r="B22" s="244"/>
      <c r="C22" s="117"/>
      <c r="D22" s="118"/>
      <c r="E22" s="101"/>
      <c r="F22" s="245"/>
      <c r="G22" s="129"/>
      <c r="H22" s="246"/>
    </row>
    <row r="23" spans="1:8" ht="16.5" thickBot="1" x14ac:dyDescent="0.3">
      <c r="A23" s="120"/>
      <c r="B23" s="121"/>
      <c r="C23" s="101"/>
      <c r="D23" s="122"/>
      <c r="E23" s="102"/>
      <c r="F23" s="123"/>
      <c r="G23" s="124"/>
      <c r="H23" s="123"/>
    </row>
    <row r="24" spans="1:8" ht="45.75" thickBot="1" x14ac:dyDescent="0.3">
      <c r="A24" s="125" t="s">
        <v>86</v>
      </c>
      <c r="B24" s="126">
        <f>('NUEVA UNIDAD PINTAS'!BB38)</f>
        <v>1369</v>
      </c>
      <c r="C24" s="127" t="s">
        <v>61</v>
      </c>
      <c r="D24" s="126">
        <v>0</v>
      </c>
      <c r="E24" s="113" t="s">
        <v>85</v>
      </c>
      <c r="F24" s="111">
        <f>('NUEVA UNIDAD PINTAS'!AZ38)</f>
        <v>1066</v>
      </c>
      <c r="G24" s="112" t="s">
        <v>73</v>
      </c>
      <c r="H24" s="126">
        <v>0</v>
      </c>
    </row>
    <row r="25" spans="1:8" ht="15.75" x14ac:dyDescent="0.25">
      <c r="A25" s="186"/>
      <c r="B25" s="128"/>
      <c r="C25" s="187"/>
      <c r="D25" s="128"/>
      <c r="E25" s="186"/>
      <c r="F25" s="128"/>
      <c r="G25" s="186"/>
      <c r="H25" s="128"/>
    </row>
    <row r="26" spans="1:8" ht="16.5" thickBot="1" x14ac:dyDescent="0.3">
      <c r="A26" s="171"/>
      <c r="B26" s="169"/>
      <c r="C26" s="170"/>
      <c r="D26" s="169"/>
      <c r="E26" s="171"/>
      <c r="F26" s="169"/>
      <c r="G26" s="171"/>
      <c r="H26" s="169"/>
    </row>
    <row r="27" spans="1:8" ht="16.5" customHeight="1" thickBot="1" x14ac:dyDescent="0.3">
      <c r="A27" s="352" t="s">
        <v>96</v>
      </c>
      <c r="B27" s="353"/>
      <c r="C27" s="353"/>
      <c r="D27" s="353"/>
      <c r="E27" s="353"/>
      <c r="F27" s="353"/>
      <c r="G27" s="353"/>
      <c r="H27" s="354"/>
    </row>
    <row r="28" spans="1:8" ht="33.75" x14ac:dyDescent="0.25">
      <c r="A28" s="173" t="s">
        <v>117</v>
      </c>
      <c r="B28" s="175">
        <f>SUM(B7:B10)</f>
        <v>113</v>
      </c>
      <c r="C28" s="173" t="s">
        <v>118</v>
      </c>
      <c r="D28" s="188">
        <f>SUM(D7:D10)</f>
        <v>197</v>
      </c>
      <c r="E28" s="174" t="s">
        <v>119</v>
      </c>
      <c r="F28" s="176">
        <f>SUM(F7:F10)</f>
        <v>57</v>
      </c>
      <c r="G28" s="174" t="s">
        <v>120</v>
      </c>
      <c r="H28" s="176">
        <f>SUM(H7:H10)</f>
        <v>87</v>
      </c>
    </row>
    <row r="29" spans="1:8" ht="33.75" x14ac:dyDescent="0.25">
      <c r="A29" s="174" t="s">
        <v>100</v>
      </c>
      <c r="B29" s="98">
        <f>SUM(B12:B15)</f>
        <v>307</v>
      </c>
      <c r="C29" s="177" t="s">
        <v>121</v>
      </c>
      <c r="D29" s="98">
        <f>SUM(D12:D15)</f>
        <v>129</v>
      </c>
      <c r="E29" s="177" t="s">
        <v>122</v>
      </c>
      <c r="F29" s="98">
        <f>SUM(F12:F15)</f>
        <v>560</v>
      </c>
      <c r="G29" s="177" t="s">
        <v>103</v>
      </c>
      <c r="H29" s="98">
        <f>SUM(H12:H15)</f>
        <v>654</v>
      </c>
    </row>
    <row r="30" spans="1:8" ht="33.75" x14ac:dyDescent="0.25">
      <c r="A30" s="177" t="s">
        <v>104</v>
      </c>
      <c r="B30" s="179">
        <f>SUM(B17:B18)</f>
        <v>86</v>
      </c>
      <c r="C30" s="174" t="s">
        <v>123</v>
      </c>
      <c r="D30" s="189">
        <f>SUM(D17:D18)</f>
        <v>15</v>
      </c>
      <c r="E30" s="177" t="s">
        <v>108</v>
      </c>
      <c r="F30" s="190">
        <f>(F16)</f>
        <v>0</v>
      </c>
      <c r="G30" s="174" t="s">
        <v>109</v>
      </c>
      <c r="H30" s="179">
        <f>(H16)</f>
        <v>0</v>
      </c>
    </row>
    <row r="31" spans="1:8" ht="33.75" x14ac:dyDescent="0.25">
      <c r="A31" s="177" t="s">
        <v>110</v>
      </c>
      <c r="B31" s="98">
        <f>(B19)</f>
        <v>139</v>
      </c>
      <c r="C31" s="177" t="s">
        <v>111</v>
      </c>
      <c r="D31" s="98">
        <f>(D19)</f>
        <v>70</v>
      </c>
      <c r="E31" s="177" t="s">
        <v>112</v>
      </c>
      <c r="F31" s="98">
        <f>(F24)</f>
        <v>1066</v>
      </c>
      <c r="G31" s="191" t="s">
        <v>113</v>
      </c>
      <c r="H31" s="98">
        <f>(H24)</f>
        <v>0</v>
      </c>
    </row>
    <row r="32" spans="1:8" ht="52.5" customHeight="1" thickBot="1" x14ac:dyDescent="0.3">
      <c r="A32" s="192" t="s">
        <v>114</v>
      </c>
      <c r="B32" s="193">
        <f>(B24)</f>
        <v>1369</v>
      </c>
      <c r="C32" s="194" t="s">
        <v>124</v>
      </c>
      <c r="D32" s="193">
        <f>SUM(H20:H21)</f>
        <v>5</v>
      </c>
      <c r="E32" s="247" t="s">
        <v>60</v>
      </c>
      <c r="F32" s="193">
        <f>SUM(F20:F23)</f>
        <v>0</v>
      </c>
      <c r="G32" s="195"/>
      <c r="H32" s="193"/>
    </row>
    <row r="33" spans="1:8" ht="15.75" thickBot="1" x14ac:dyDescent="0.3">
      <c r="A33" s="39"/>
      <c r="B33" s="39"/>
      <c r="C33" s="39"/>
      <c r="D33" s="39"/>
      <c r="E33" s="39"/>
      <c r="F33" s="39"/>
      <c r="G33" s="39"/>
      <c r="H33" s="39"/>
    </row>
    <row r="34" spans="1:8" ht="15" customHeight="1" x14ac:dyDescent="0.25">
      <c r="A34" s="355" t="s">
        <v>125</v>
      </c>
      <c r="B34" s="356"/>
      <c r="C34" s="356"/>
      <c r="D34" s="356"/>
      <c r="E34" s="356"/>
      <c r="F34" s="356"/>
      <c r="G34" s="356"/>
      <c r="H34" s="357"/>
    </row>
    <row r="35" spans="1:8" x14ac:dyDescent="0.25">
      <c r="A35" s="358"/>
      <c r="B35" s="359"/>
      <c r="C35" s="359"/>
      <c r="D35" s="359"/>
      <c r="E35" s="359"/>
      <c r="F35" s="359"/>
      <c r="G35" s="359"/>
      <c r="H35" s="360"/>
    </row>
    <row r="36" spans="1:8" x14ac:dyDescent="0.25">
      <c r="A36" s="358"/>
      <c r="B36" s="359"/>
      <c r="C36" s="359"/>
      <c r="D36" s="359"/>
      <c r="E36" s="359"/>
      <c r="F36" s="359"/>
      <c r="G36" s="359"/>
      <c r="H36" s="360"/>
    </row>
    <row r="37" spans="1:8" x14ac:dyDescent="0.25">
      <c r="A37" s="358"/>
      <c r="B37" s="359"/>
      <c r="C37" s="359"/>
      <c r="D37" s="359"/>
      <c r="E37" s="359"/>
      <c r="F37" s="359"/>
      <c r="G37" s="359"/>
      <c r="H37" s="360"/>
    </row>
    <row r="38" spans="1:8" ht="15.75" thickBot="1" x14ac:dyDescent="0.3">
      <c r="A38" s="361"/>
      <c r="B38" s="362"/>
      <c r="C38" s="362"/>
      <c r="D38" s="362"/>
      <c r="E38" s="362"/>
      <c r="F38" s="362"/>
      <c r="G38" s="362"/>
      <c r="H38" s="363"/>
    </row>
  </sheetData>
  <mergeCells count="3">
    <mergeCell ref="A1:H1"/>
    <mergeCell ref="A27:H27"/>
    <mergeCell ref="A34:H38"/>
  </mergeCells>
  <pageMargins left="0.7" right="0.7" top="0.75" bottom="0.75" header="0.3" footer="0.3"/>
  <pageSetup paperSize="0" orientation="portrait" horizontalDpi="0" verticalDpi="0" copie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4"/>
  <sheetViews>
    <sheetView workbookViewId="0">
      <selection activeCell="C5" sqref="C5"/>
    </sheetView>
  </sheetViews>
  <sheetFormatPr baseColWidth="10" defaultRowHeight="15" x14ac:dyDescent="0.25"/>
  <cols>
    <col min="1" max="1" width="12.7109375" customWidth="1"/>
    <col min="3" max="3" width="13.42578125" customWidth="1"/>
    <col min="5" max="5" width="13.7109375" customWidth="1"/>
    <col min="7" max="7" width="12.85546875" customWidth="1"/>
    <col min="8" max="8" width="22.7109375" customWidth="1"/>
  </cols>
  <sheetData>
    <row r="1" spans="1:8" ht="18.75" customHeight="1" thickBot="1" x14ac:dyDescent="0.3">
      <c r="A1" s="349" t="s">
        <v>45</v>
      </c>
      <c r="B1" s="350"/>
      <c r="C1" s="350"/>
      <c r="D1" s="350"/>
      <c r="E1" s="350"/>
      <c r="F1" s="350"/>
      <c r="G1" s="350"/>
      <c r="H1" s="351"/>
    </row>
    <row r="2" spans="1:8" ht="15.75" x14ac:dyDescent="0.25">
      <c r="A2" s="40"/>
      <c r="B2" s="40"/>
      <c r="C2" s="41" t="s">
        <v>87</v>
      </c>
      <c r="D2" s="42"/>
      <c r="E2" s="43"/>
      <c r="F2" s="43"/>
      <c r="G2" s="129"/>
      <c r="H2" s="130"/>
    </row>
    <row r="3" spans="1:8" ht="15.75" x14ac:dyDescent="0.25">
      <c r="A3" s="40"/>
      <c r="B3" s="39"/>
      <c r="C3" s="44" t="s">
        <v>47</v>
      </c>
      <c r="D3" s="45"/>
      <c r="E3" s="46"/>
      <c r="F3" s="46"/>
      <c r="G3" s="46"/>
      <c r="H3" s="47"/>
    </row>
    <row r="4" spans="1:8" ht="16.5" thickBot="1" x14ac:dyDescent="0.3">
      <c r="A4" s="40"/>
      <c r="B4" s="39"/>
      <c r="C4" s="44" t="s">
        <v>137</v>
      </c>
      <c r="D4" s="45"/>
      <c r="E4" s="48"/>
      <c r="F4" s="46"/>
      <c r="G4" s="46"/>
      <c r="H4" s="47"/>
    </row>
    <row r="5" spans="1:8" ht="15.75" thickBot="1" x14ac:dyDescent="0.3">
      <c r="A5" s="91" t="s">
        <v>49</v>
      </c>
      <c r="B5" s="90" t="s">
        <v>62</v>
      </c>
      <c r="C5" s="91" t="s">
        <v>49</v>
      </c>
      <c r="D5" s="90" t="s">
        <v>62</v>
      </c>
      <c r="E5" s="91" t="s">
        <v>49</v>
      </c>
      <c r="F5" s="90" t="s">
        <v>62</v>
      </c>
      <c r="G5" s="91" t="s">
        <v>49</v>
      </c>
      <c r="H5" s="90" t="s">
        <v>62</v>
      </c>
    </row>
    <row r="6" spans="1:8" ht="30" x14ac:dyDescent="0.25">
      <c r="A6" s="106" t="s">
        <v>88</v>
      </c>
      <c r="B6" s="93"/>
      <c r="C6" s="131" t="s">
        <v>89</v>
      </c>
      <c r="D6" s="94"/>
      <c r="E6" s="95" t="s">
        <v>53</v>
      </c>
      <c r="F6" s="94"/>
      <c r="G6" s="95" t="s">
        <v>54</v>
      </c>
      <c r="H6" s="96"/>
    </row>
    <row r="7" spans="1:8" x14ac:dyDescent="0.25">
      <c r="A7" s="97" t="s">
        <v>63</v>
      </c>
      <c r="B7" s="98"/>
      <c r="C7" s="97" t="s">
        <v>63</v>
      </c>
      <c r="D7" s="99"/>
      <c r="E7" s="97" t="s">
        <v>63</v>
      </c>
      <c r="F7" s="99">
        <f>(SANJOSE15!M39)</f>
        <v>25</v>
      </c>
      <c r="G7" s="97" t="s">
        <v>63</v>
      </c>
      <c r="H7" s="98"/>
    </row>
    <row r="8" spans="1:8" x14ac:dyDescent="0.25">
      <c r="A8" s="101" t="s">
        <v>64</v>
      </c>
      <c r="B8" s="98"/>
      <c r="C8" s="101" t="s">
        <v>64</v>
      </c>
      <c r="D8" s="99"/>
      <c r="E8" s="101" t="s">
        <v>64</v>
      </c>
      <c r="F8" s="99">
        <f>(SANJOSE15!N39)</f>
        <v>48</v>
      </c>
      <c r="G8" s="101" t="s">
        <v>64</v>
      </c>
      <c r="H8" s="98"/>
    </row>
    <row r="9" spans="1:8" x14ac:dyDescent="0.25">
      <c r="A9" s="101" t="s">
        <v>65</v>
      </c>
      <c r="B9" s="98"/>
      <c r="C9" s="101" t="s">
        <v>65</v>
      </c>
      <c r="D9" s="99"/>
      <c r="E9" s="101" t="s">
        <v>65</v>
      </c>
      <c r="F9" s="99">
        <f>(SANJOSE15!O39)</f>
        <v>7</v>
      </c>
      <c r="G9" s="132" t="s">
        <v>65</v>
      </c>
      <c r="H9" s="98"/>
    </row>
    <row r="10" spans="1:8" ht="15.75" thickBot="1" x14ac:dyDescent="0.3">
      <c r="A10" s="104" t="s">
        <v>66</v>
      </c>
      <c r="B10" s="98"/>
      <c r="C10" s="104" t="s">
        <v>66</v>
      </c>
      <c r="D10" s="103"/>
      <c r="E10" s="104" t="s">
        <v>66</v>
      </c>
      <c r="F10" s="103">
        <f>(SANJOSE15!P39)</f>
        <v>8</v>
      </c>
      <c r="G10" s="133" t="s">
        <v>66</v>
      </c>
      <c r="H10" s="98"/>
    </row>
    <row r="11" spans="1:8" ht="45" x14ac:dyDescent="0.25">
      <c r="A11" s="106" t="s">
        <v>90</v>
      </c>
      <c r="B11" s="96"/>
      <c r="C11" s="106" t="s">
        <v>56</v>
      </c>
      <c r="D11" s="96"/>
      <c r="E11" s="106" t="s">
        <v>57</v>
      </c>
      <c r="F11" s="96"/>
      <c r="G11" s="92" t="s">
        <v>80</v>
      </c>
      <c r="H11" s="96"/>
    </row>
    <row r="12" spans="1:8" x14ac:dyDescent="0.25">
      <c r="A12" s="97" t="s">
        <v>63</v>
      </c>
      <c r="B12" s="98"/>
      <c r="C12" s="97" t="s">
        <v>63</v>
      </c>
      <c r="D12" s="98"/>
      <c r="E12" s="97" t="s">
        <v>63</v>
      </c>
      <c r="F12" s="98"/>
      <c r="G12" s="97" t="s">
        <v>63</v>
      </c>
      <c r="H12" s="98"/>
    </row>
    <row r="13" spans="1:8" x14ac:dyDescent="0.25">
      <c r="A13" s="101" t="s">
        <v>64</v>
      </c>
      <c r="B13" s="98"/>
      <c r="C13" s="101" t="s">
        <v>64</v>
      </c>
      <c r="D13" s="98"/>
      <c r="E13" s="101" t="s">
        <v>64</v>
      </c>
      <c r="F13" s="98"/>
      <c r="G13" s="101" t="s">
        <v>64</v>
      </c>
      <c r="H13" s="98"/>
    </row>
    <row r="14" spans="1:8" x14ac:dyDescent="0.25">
      <c r="A14" s="101" t="s">
        <v>65</v>
      </c>
      <c r="B14" s="98"/>
      <c r="C14" s="132" t="s">
        <v>65</v>
      </c>
      <c r="D14" s="98"/>
      <c r="E14" s="132" t="s">
        <v>65</v>
      </c>
      <c r="F14" s="98"/>
      <c r="G14" s="101"/>
      <c r="H14" s="134"/>
    </row>
    <row r="15" spans="1:8" ht="15.75" thickBot="1" x14ac:dyDescent="0.3">
      <c r="A15" s="104" t="s">
        <v>66</v>
      </c>
      <c r="B15" s="98"/>
      <c r="C15" s="133" t="s">
        <v>66</v>
      </c>
      <c r="D15" s="98"/>
      <c r="E15" s="133" t="s">
        <v>66</v>
      </c>
      <c r="F15" s="98"/>
      <c r="G15" s="102"/>
      <c r="H15" s="135"/>
    </row>
    <row r="16" spans="1:8" ht="47.25" x14ac:dyDescent="0.25">
      <c r="A16" s="108" t="s">
        <v>59</v>
      </c>
      <c r="B16" s="136"/>
      <c r="C16" s="109" t="s">
        <v>68</v>
      </c>
      <c r="D16" s="136"/>
      <c r="E16" s="95" t="s">
        <v>69</v>
      </c>
      <c r="F16" s="136"/>
      <c r="G16" s="108" t="s">
        <v>70</v>
      </c>
      <c r="H16" s="107"/>
    </row>
    <row r="17" spans="1:8" ht="15.75" x14ac:dyDescent="0.25">
      <c r="A17" s="137"/>
      <c r="B17" s="138"/>
      <c r="C17" s="101"/>
      <c r="D17" s="138"/>
      <c r="E17" s="101"/>
      <c r="F17" s="138"/>
      <c r="G17" s="101"/>
      <c r="H17" s="139"/>
    </row>
    <row r="18" spans="1:8" ht="15.75" x14ac:dyDescent="0.25">
      <c r="A18" s="137"/>
      <c r="B18" s="139"/>
      <c r="C18" s="101"/>
      <c r="D18" s="139"/>
      <c r="E18" s="101"/>
      <c r="F18" s="139"/>
      <c r="G18" s="124"/>
      <c r="H18" s="139"/>
    </row>
    <row r="19" spans="1:8" ht="15.75" x14ac:dyDescent="0.25">
      <c r="A19" s="97" t="s">
        <v>63</v>
      </c>
      <c r="B19" s="98"/>
      <c r="C19" s="101"/>
      <c r="D19" s="140"/>
      <c r="E19" s="101"/>
      <c r="F19" s="141"/>
      <c r="G19" s="60"/>
      <c r="H19" s="142"/>
    </row>
    <row r="20" spans="1:8" ht="16.5" thickBot="1" x14ac:dyDescent="0.3">
      <c r="A20" s="104" t="s">
        <v>64</v>
      </c>
      <c r="B20" s="98"/>
      <c r="C20" s="104"/>
      <c r="D20" s="143"/>
      <c r="E20" s="104"/>
      <c r="F20" s="144"/>
      <c r="G20" s="60"/>
      <c r="H20" s="142"/>
    </row>
    <row r="21" spans="1:8" ht="32.25" thickBot="1" x14ac:dyDescent="0.3">
      <c r="A21" s="113" t="s">
        <v>71</v>
      </c>
      <c r="B21" s="111"/>
      <c r="C21" s="145" t="s">
        <v>72</v>
      </c>
      <c r="D21" s="111"/>
      <c r="E21" s="146" t="s">
        <v>73</v>
      </c>
      <c r="F21" s="111"/>
      <c r="G21" s="147" t="s">
        <v>61</v>
      </c>
      <c r="H21" s="111"/>
    </row>
    <row r="22" spans="1:8" ht="15.75" x14ac:dyDescent="0.25">
      <c r="A22" s="39"/>
      <c r="B22" s="39"/>
      <c r="C22" s="39"/>
      <c r="D22" s="39"/>
      <c r="E22" s="39"/>
      <c r="F22" s="39"/>
      <c r="G22" s="39"/>
      <c r="H22" s="50"/>
    </row>
    <row r="23" spans="1:8" ht="16.5" thickBot="1" x14ac:dyDescent="0.3">
      <c r="A23" s="39"/>
      <c r="B23" s="39"/>
      <c r="C23" s="39"/>
      <c r="D23" s="39"/>
      <c r="E23" s="39"/>
      <c r="F23" s="39"/>
      <c r="G23" s="39"/>
      <c r="H23" s="50"/>
    </row>
    <row r="24" spans="1:8" ht="16.5" customHeight="1" thickBot="1" x14ac:dyDescent="0.3">
      <c r="A24" s="352" t="s">
        <v>96</v>
      </c>
      <c r="B24" s="353"/>
      <c r="C24" s="353"/>
      <c r="D24" s="353"/>
      <c r="E24" s="353"/>
      <c r="F24" s="353"/>
      <c r="G24" s="353"/>
      <c r="H24" s="354"/>
    </row>
    <row r="25" spans="1:8" ht="33.75" x14ac:dyDescent="0.25">
      <c r="A25" s="173" t="s">
        <v>126</v>
      </c>
      <c r="B25" s="196"/>
      <c r="C25" s="174" t="s">
        <v>119</v>
      </c>
      <c r="D25" s="189"/>
      <c r="E25" s="174" t="s">
        <v>99</v>
      </c>
      <c r="F25" s="190">
        <f>SUM(F7:F10)</f>
        <v>88</v>
      </c>
      <c r="G25" s="174" t="s">
        <v>100</v>
      </c>
      <c r="H25" s="190"/>
    </row>
    <row r="26" spans="1:8" ht="33.75" x14ac:dyDescent="0.25">
      <c r="A26" s="177" t="s">
        <v>121</v>
      </c>
      <c r="B26" s="98"/>
      <c r="C26" s="177" t="s">
        <v>102</v>
      </c>
      <c r="D26" s="98"/>
      <c r="E26" s="177" t="s">
        <v>103</v>
      </c>
      <c r="F26" s="98"/>
      <c r="G26" s="177" t="s">
        <v>104</v>
      </c>
      <c r="H26" s="98"/>
    </row>
    <row r="27" spans="1:8" ht="33.75" x14ac:dyDescent="0.25">
      <c r="A27" s="177" t="s">
        <v>127</v>
      </c>
      <c r="B27" s="98"/>
      <c r="C27" s="177" t="s">
        <v>108</v>
      </c>
      <c r="D27" s="98"/>
      <c r="E27" s="177" t="s">
        <v>109</v>
      </c>
      <c r="F27" s="98"/>
      <c r="G27" s="177" t="s">
        <v>110</v>
      </c>
      <c r="H27" s="98"/>
    </row>
    <row r="28" spans="1:8" ht="34.5" thickBot="1" x14ac:dyDescent="0.3">
      <c r="A28" s="197" t="s">
        <v>111</v>
      </c>
      <c r="B28" s="193"/>
      <c r="C28" s="192" t="s">
        <v>112</v>
      </c>
      <c r="D28" s="193"/>
      <c r="E28" s="192" t="s">
        <v>128</v>
      </c>
      <c r="F28" s="193"/>
      <c r="G28" s="198"/>
      <c r="H28" s="199"/>
    </row>
    <row r="29" spans="1:8" ht="15.75" thickBot="1" x14ac:dyDescent="0.3">
      <c r="A29" s="39"/>
      <c r="B29" s="39">
        <v>0</v>
      </c>
      <c r="C29" s="39"/>
      <c r="D29" s="39"/>
      <c r="E29" s="39"/>
      <c r="F29" s="39"/>
      <c r="G29" s="39"/>
      <c r="H29" s="39"/>
    </row>
    <row r="30" spans="1:8" ht="15" customHeight="1" x14ac:dyDescent="0.25">
      <c r="A30" s="355" t="s">
        <v>129</v>
      </c>
      <c r="B30" s="356"/>
      <c r="C30" s="356"/>
      <c r="D30" s="356"/>
      <c r="E30" s="356"/>
      <c r="F30" s="356"/>
      <c r="G30" s="356"/>
      <c r="H30" s="357"/>
    </row>
    <row r="31" spans="1:8" x14ac:dyDescent="0.25">
      <c r="A31" s="358"/>
      <c r="B31" s="359"/>
      <c r="C31" s="359"/>
      <c r="D31" s="359"/>
      <c r="E31" s="359"/>
      <c r="F31" s="359"/>
      <c r="G31" s="359"/>
      <c r="H31" s="360"/>
    </row>
    <row r="32" spans="1:8" x14ac:dyDescent="0.25">
      <c r="A32" s="358"/>
      <c r="B32" s="359"/>
      <c r="C32" s="359"/>
      <c r="D32" s="359"/>
      <c r="E32" s="359"/>
      <c r="F32" s="359"/>
      <c r="G32" s="359"/>
      <c r="H32" s="360"/>
    </row>
    <row r="33" spans="1:8" x14ac:dyDescent="0.25">
      <c r="A33" s="358"/>
      <c r="B33" s="359"/>
      <c r="C33" s="359"/>
      <c r="D33" s="359"/>
      <c r="E33" s="359"/>
      <c r="F33" s="359"/>
      <c r="G33" s="359"/>
      <c r="H33" s="360"/>
    </row>
    <row r="34" spans="1:8" ht="15.75" thickBot="1" x14ac:dyDescent="0.3">
      <c r="A34" s="361"/>
      <c r="B34" s="362"/>
      <c r="C34" s="362"/>
      <c r="D34" s="362"/>
      <c r="E34" s="362"/>
      <c r="F34" s="362"/>
      <c r="G34" s="362"/>
      <c r="H34" s="363"/>
    </row>
  </sheetData>
  <mergeCells count="3">
    <mergeCell ref="A1:H1"/>
    <mergeCell ref="A24:H24"/>
    <mergeCell ref="A30:H3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CABECERA</vt:lpstr>
      <vt:lpstr>NUEVA UNIDAD PINTAS</vt:lpstr>
      <vt:lpstr>SANJOSE15</vt:lpstr>
      <vt:lpstr>Mar 23</vt:lpstr>
      <vt:lpstr>SER-MED-CAB</vt:lpstr>
      <vt:lpstr>SER-MED-MAJ</vt:lpstr>
      <vt:lpstr>SER-MED-15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2023-04-03T19:21:06Z</dcterms:modified>
</cp:coreProperties>
</file>