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9.SEPTIEMBRE 2022\"/>
    </mc:Choice>
  </mc:AlternateContent>
  <bookViews>
    <workbookView xWindow="0" yWindow="0" windowWidth="28800" windowHeight="12345"/>
  </bookViews>
  <sheets>
    <sheet name="Cabecera" sheetId="1" r:id="rId1"/>
    <sheet name="Verde" sheetId="6" r:id="rId2"/>
    <sheet name="Pintas" sheetId="2" r:id="rId3"/>
    <sheet name="Castillo" sheetId="3" r:id="rId4"/>
    <sheet name="Pintitas" sheetId="4" r:id="rId5"/>
    <sheet name="El 15" sheetId="5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1" i="1" l="1"/>
  <c r="L11" i="1"/>
  <c r="G11" i="1"/>
  <c r="W19" i="1"/>
  <c r="P19" i="1"/>
  <c r="L19" i="1"/>
  <c r="G19" i="1"/>
  <c r="W27" i="1"/>
  <c r="P27" i="1"/>
  <c r="L27" i="1"/>
  <c r="G27" i="1"/>
  <c r="W35" i="1"/>
  <c r="P35" i="1"/>
  <c r="L35" i="1"/>
  <c r="J35" i="1"/>
  <c r="G35" i="1"/>
  <c r="W41" i="1"/>
  <c r="L41" i="1"/>
  <c r="H41" i="1"/>
  <c r="G41" i="1"/>
  <c r="T49" i="4" l="1"/>
  <c r="S49" i="4"/>
  <c r="R49" i="4"/>
  <c r="Q49" i="4"/>
  <c r="P49" i="4"/>
  <c r="O49" i="4"/>
  <c r="N49" i="4"/>
  <c r="M49" i="4"/>
  <c r="L49" i="4"/>
  <c r="K49" i="4"/>
  <c r="J49" i="4"/>
  <c r="I49" i="4"/>
  <c r="G49" i="4"/>
  <c r="F49" i="4"/>
  <c r="E49" i="4"/>
  <c r="D49" i="4"/>
  <c r="C49" i="4"/>
  <c r="U48" i="4"/>
  <c r="U47" i="4"/>
  <c r="U46" i="4"/>
  <c r="U45" i="4"/>
  <c r="U44" i="4"/>
  <c r="U43" i="4"/>
  <c r="U42" i="4"/>
  <c r="U49" i="4" s="1"/>
  <c r="T40" i="4"/>
  <c r="S40" i="4"/>
  <c r="R40" i="4"/>
  <c r="Q40" i="4"/>
  <c r="P40" i="4"/>
  <c r="O40" i="4"/>
  <c r="N40" i="4"/>
  <c r="M40" i="4"/>
  <c r="L40" i="4"/>
  <c r="K40" i="4"/>
  <c r="J40" i="4"/>
  <c r="I40" i="4"/>
  <c r="G40" i="4"/>
  <c r="F40" i="4"/>
  <c r="E40" i="4"/>
  <c r="D40" i="4"/>
  <c r="C40" i="4"/>
  <c r="U39" i="4"/>
  <c r="U38" i="4"/>
  <c r="U37" i="4"/>
  <c r="U36" i="4"/>
  <c r="U35" i="4"/>
  <c r="U34" i="4"/>
  <c r="U33" i="4"/>
  <c r="U40" i="4" s="1"/>
  <c r="T31" i="4"/>
  <c r="T50" i="4" s="1"/>
  <c r="S31" i="4"/>
  <c r="R31" i="4"/>
  <c r="R50" i="4" s="1"/>
  <c r="Q31" i="4"/>
  <c r="P31" i="4"/>
  <c r="P50" i="4" s="1"/>
  <c r="O31" i="4"/>
  <c r="N31" i="4"/>
  <c r="N50" i="4" s="1"/>
  <c r="M31" i="4"/>
  <c r="L31" i="4"/>
  <c r="L50" i="4" s="1"/>
  <c r="K31" i="4"/>
  <c r="J31" i="4"/>
  <c r="J50" i="4" s="1"/>
  <c r="I31" i="4"/>
  <c r="G31" i="4"/>
  <c r="G50" i="4" s="1"/>
  <c r="F31" i="4"/>
  <c r="E31" i="4"/>
  <c r="E50" i="4" s="1"/>
  <c r="D31" i="4"/>
  <c r="C31" i="4"/>
  <c r="C50" i="4" s="1"/>
  <c r="U30" i="4"/>
  <c r="U29" i="4"/>
  <c r="U28" i="4"/>
  <c r="U27" i="4"/>
  <c r="U26" i="4"/>
  <c r="U25" i="4"/>
  <c r="U24" i="4"/>
  <c r="U31" i="4" s="1"/>
  <c r="T22" i="4"/>
  <c r="S22" i="4"/>
  <c r="R22" i="4"/>
  <c r="Q22" i="4"/>
  <c r="P22" i="4"/>
  <c r="O22" i="4"/>
  <c r="N22" i="4"/>
  <c r="M22" i="4"/>
  <c r="L22" i="4"/>
  <c r="K22" i="4"/>
  <c r="J22" i="4"/>
  <c r="I22" i="4"/>
  <c r="G22" i="4"/>
  <c r="F22" i="4"/>
  <c r="E22" i="4"/>
  <c r="D22" i="4"/>
  <c r="C22" i="4"/>
  <c r="U20" i="4"/>
  <c r="U19" i="4"/>
  <c r="U18" i="4"/>
  <c r="U17" i="4"/>
  <c r="U16" i="4"/>
  <c r="U22" i="4" s="1"/>
  <c r="U15" i="4"/>
  <c r="T13" i="4"/>
  <c r="S13" i="4"/>
  <c r="S50" i="4" s="1"/>
  <c r="R13" i="4"/>
  <c r="Q13" i="4"/>
  <c r="Q50" i="4" s="1"/>
  <c r="P13" i="4"/>
  <c r="O13" i="4"/>
  <c r="O50" i="4" s="1"/>
  <c r="N13" i="4"/>
  <c r="M13" i="4"/>
  <c r="M50" i="4" s="1"/>
  <c r="L13" i="4"/>
  <c r="K13" i="4"/>
  <c r="K50" i="4" s="1"/>
  <c r="J13" i="4"/>
  <c r="I13" i="4"/>
  <c r="I50" i="4" s="1"/>
  <c r="G13" i="4"/>
  <c r="F13" i="4"/>
  <c r="F50" i="4" s="1"/>
  <c r="E13" i="4"/>
  <c r="D13" i="4"/>
  <c r="D50" i="4" s="1"/>
  <c r="C13" i="4"/>
  <c r="U12" i="4"/>
  <c r="U11" i="4"/>
  <c r="U10" i="4"/>
  <c r="U9" i="4"/>
  <c r="U8" i="4"/>
  <c r="U7" i="4"/>
  <c r="U6" i="4"/>
  <c r="U13" i="4" s="1"/>
  <c r="U50" i="4" l="1"/>
  <c r="W30" i="3" l="1"/>
  <c r="W22" i="3"/>
  <c r="W14" i="3"/>
</calcChain>
</file>

<file path=xl/comments1.xml><?xml version="1.0" encoding="utf-8"?>
<comments xmlns="http://schemas.openxmlformats.org/spreadsheetml/2006/main">
  <authors>
    <author>SIMAPES</author>
  </authors>
  <commentList>
    <comment ref="G7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CENTRO:2
AZUCENA:1</t>
        </r>
      </text>
    </comment>
    <comment ref="G8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CENTRO:2</t>
        </r>
      </text>
    </comment>
    <comment ref="L8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POTERO NUEVO:2
PEDREGAL:1</t>
        </r>
      </text>
    </comment>
    <comment ref="G12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CENTRO:3</t>
        </r>
      </text>
    </comment>
    <comment ref="L12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PEDREGAL:4</t>
        </r>
      </text>
    </comment>
    <comment ref="G13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CENTRO:1
POTRERO NUEVO:1</t>
        </r>
      </text>
    </comment>
    <comment ref="L13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PEDREGAL:7</t>
        </r>
      </text>
    </comment>
    <comment ref="G14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CENTRO:2
PEDREGAL:1</t>
        </r>
      </text>
    </comment>
    <comment ref="L14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POTRERO NUEVO:;2</t>
        </r>
      </text>
    </comment>
    <comment ref="P15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LOMAS DEL SALTO:1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PEDREGAL:3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PEDREGAL:6
POTRERO NUEVO:3</t>
        </r>
      </text>
    </comment>
    <comment ref="G21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CENTRO:2</t>
        </r>
      </text>
    </comment>
    <comment ref="L21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PEDREGAL:4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LILAS:2
PEDREGAL:4
POTRERO NUEVO:3</t>
        </r>
      </text>
    </comment>
    <comment ref="P22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LILAS:1</t>
        </r>
      </text>
    </comment>
    <comment ref="G23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CENTRO:1
POTRERO NBUEVO:1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LILAS :2
POTRERO NUEVO:5
PEDREGAL:2</t>
        </r>
      </text>
    </comment>
    <comment ref="J28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POTRERO NUEO:1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PEDREGAL:4
POTRERO NUEVO:3
LILAS:2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LILAS:2
PEDREGAL:3
POTRERO NUEVO:3</t>
        </r>
      </text>
    </comment>
    <comment ref="P29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POTRERO NUEVO:2</t>
        </r>
      </text>
    </comment>
    <comment ref="G30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CENTRO:3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LILAS:2
PEDREGAL:3
POTRERO NUEVO:2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LILAS:2
POTRERO NUEVO:1
PEDREGAL:2</t>
        </r>
      </text>
    </comment>
    <comment ref="L32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LILAS:2
PEDREGAL:4</t>
        </r>
      </text>
    </comment>
    <comment ref="G36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CENTRO:2
POTRERO NUEVO:1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LILAS:2
PEDREGAL:1
POTRERO NUEVO:5</t>
        </r>
      </text>
    </comment>
    <comment ref="G37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AZUCENA:1</t>
        </r>
      </text>
    </comment>
    <comment ref="H37" authorId="0" shapeId="0">
      <text>
        <r>
          <rPr>
            <b/>
            <sz val="9"/>
            <color indexed="81"/>
            <rFont val="Tahoma"/>
            <charset val="1"/>
          </rPr>
          <t>SIMAPES:</t>
        </r>
        <r>
          <rPr>
            <sz val="9"/>
            <color indexed="81"/>
            <rFont val="Tahoma"/>
            <charset val="1"/>
          </rPr>
          <t xml:space="preserve">
CENTRO:1</t>
        </r>
      </text>
    </comment>
    <comment ref="L37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POTRERO NUEVO:1
PEDREGAL:4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POTRERO NUEVO:4
PEDREGAL:2
LAUREL:2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</rPr>
          <t>SIMAPES:</t>
        </r>
        <r>
          <rPr>
            <sz val="9"/>
            <color indexed="81"/>
            <rFont val="Tahoma"/>
            <family val="2"/>
          </rPr>
          <t xml:space="preserve">
PEDREGAL:6</t>
        </r>
      </text>
    </comment>
  </commentList>
</comments>
</file>

<file path=xl/comments2.xml><?xml version="1.0" encoding="utf-8"?>
<comments xmlns="http://schemas.openxmlformats.org/spreadsheetml/2006/main">
  <authors>
    <author>Delegado Verde</author>
  </authors>
  <commentList>
    <comment ref="L7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Pipas entregadas en domicilios</t>
        </r>
      </text>
    </comment>
    <comment ref="K8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</text>
    </comment>
    <comment ref="L8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Pipas entregadas en domicilios</t>
        </r>
      </text>
    </comment>
    <comment ref="K9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K10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K12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L12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Pipas entregadas en domicilios</t>
        </r>
      </text>
    </comment>
    <comment ref="K13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L13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Pipas entregadas en domicilios</t>
        </r>
      </text>
    </comment>
    <comment ref="K14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L14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Pipas entregadas en domicilios</t>
        </r>
      </text>
    </comment>
    <comment ref="K15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L15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Pipas entregadas en domicilios</t>
        </r>
      </text>
    </comment>
    <comment ref="K16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L16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Pipas entregadas en domicilios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extramuros #74 col. loma bonita 
</t>
        </r>
      </text>
    </comment>
    <comment ref="G17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K18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Delegado Verde:</t>
        </r>
        <r>
          <rPr>
            <sz val="9"/>
            <color indexed="81"/>
            <rFont val="Tahoma"/>
            <family val="2"/>
          </rPr>
          <t xml:space="preserve">
puerto rico #20  col. buenos aires 
carretera el castillo #495 col. lomas de san juan</t>
        </r>
      </text>
    </comment>
    <comment ref="I20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Tuberia de lina de agua en col. San lorenzo</t>
        </r>
      </text>
    </comment>
    <comment ref="K20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L20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Pipas entregadas en domicilios</t>
        </r>
      </text>
    </comment>
    <comment ref="K21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L21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Pipas entregadas en domicilios</t>
        </r>
      </text>
    </comment>
    <comment ref="T21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Se cambio valvula e con romano de 2 pulgadas</t>
        </r>
      </text>
    </comment>
    <comment ref="G22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Se realiza conexión de agua 
donato nuñez #4
</t>
        </r>
      </text>
    </comment>
    <comment ref="K22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L22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Pipas entregadas en domicilios</t>
        </r>
      </text>
    </comment>
    <comment ref="O22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Conexión de drenaje en callle pirul #32 col. el terrero 
</t>
        </r>
      </text>
    </comment>
    <comment ref="G23" authorId="0" shapeId="0">
      <text>
        <r>
          <rPr>
            <b/>
            <sz val="9"/>
            <color indexed="81"/>
            <rFont val="Tahoma"/>
            <charset val="1"/>
          </rPr>
          <t xml:space="preserve">san pedro #87 col. la loma </t>
        </r>
      </text>
    </comment>
    <comment ref="K23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L23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Pipas entregadas en domicilios</t>
        </r>
      </text>
    </comment>
    <comment ref="G24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Reparacion de fuga 
san bernardino #67  col,. Los maestros 
calle: ignacio allene #15 col. la esperanza 
calle: fco contreras #104 col. la higuera 
</t>
        </r>
      </text>
    </comment>
    <comment ref="K24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L24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Pipas entregadas en domicilios</t>
        </r>
      </text>
    </comment>
    <comment ref="K25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K26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G28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Se repara fuga de agua en col. Felipe Angeles</t>
        </r>
      </text>
    </comment>
    <comment ref="K28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L28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Pipas entregadas en domicilios</t>
        </r>
      </text>
    </comment>
    <comment ref="G29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Calle extramuros #30 col. el verde 
</t>
        </r>
      </text>
    </comment>
    <comment ref="K29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L29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Pipas entregadas en domicilios</t>
        </r>
      </text>
    </comment>
    <comment ref="G30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Circuito francisco villa #7 col. El verde</t>
        </r>
      </text>
    </comment>
    <comment ref="K30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L30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Pipas entregadas en domicilios</t>
        </r>
      </text>
    </comment>
    <comment ref="H31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Repararacionde agua potable  independencia #175</t>
        </r>
      </text>
    </comment>
    <comment ref="K31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L31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Pipas entregadas en domicilios</t>
        </r>
      </text>
    </comment>
    <comment ref="G32" authorId="0" shapeId="0">
      <text>
        <r>
          <rPr>
            <b/>
            <sz val="9"/>
            <color indexed="81"/>
            <rFont val="Tahoma"/>
            <charset val="1"/>
          </rPr>
          <t xml:space="preserve">Delegado Verde.
Morelos S/N 
</t>
        </r>
      </text>
    </comment>
    <comment ref="K32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L32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Pipas entregadas en domicilios</t>
        </r>
      </text>
    </comment>
    <comment ref="K33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K34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G45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Reparacion de fuga calle ojo de agua #10 col. el verde 
</t>
        </r>
      </text>
    </comment>
    <comment ref="K45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Pozos funcionando</t>
        </r>
      </text>
    </comment>
    <comment ref="H46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Reparacion tubo de 2 pulgadas hidalgo #58 col la higuera 
calle: gpe victoria #65 col el terrero
</t>
        </r>
      </text>
    </comment>
    <comment ref="J50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Instalacion de agua</t>
        </r>
      </text>
    </comment>
    <comment ref="O50" authorId="0" shapeId="0">
      <text>
        <r>
          <rPr>
            <b/>
            <sz val="9"/>
            <color indexed="81"/>
            <rFont val="Tahoma"/>
            <charset val="1"/>
          </rPr>
          <t>Delegado Verde:</t>
        </r>
        <r>
          <rPr>
            <sz val="9"/>
            <color indexed="81"/>
            <rFont val="Tahoma"/>
            <charset val="1"/>
          </rPr>
          <t xml:space="preserve">
Se realiza conexión de drenaje</t>
        </r>
      </text>
    </comment>
  </commentList>
</comments>
</file>

<file path=xl/comments3.xml><?xml version="1.0" encoding="utf-8"?>
<comments xmlns="http://schemas.openxmlformats.org/spreadsheetml/2006/main">
  <authors>
    <author>HP</author>
    <author>Vero</author>
  </authors>
  <commentList>
    <comment ref="G9" authorId="0" shapeId="0">
      <text>
        <r>
          <rPr>
            <b/>
            <sz val="9"/>
            <color indexed="81"/>
            <rFont val="Tahoma"/>
            <charset val="1"/>
          </rPr>
          <t>HP 5 FUGAS DE AGUA , ABUNDANTES 
3 SANTA  Y DOS PINTAS DE ARRIBA</t>
        </r>
      </text>
    </comment>
    <comment ref="J9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9 TOMAS DE AGUA INSTALADAS  EN COLONIA SANTA ROSA </t>
        </r>
      </text>
    </comment>
    <comment ref="M9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ATENDIERON 14 REPORTES CIUDADANOS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EN LA SEMANA SE INSTALARON 9 TOMAS DE AGUA 1 EN LA COL. SANTA ROSA, 1 EN LA COL. NUEVO PARAISO Y 1 EN  LA COL. PINTAS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LOS 6 POZOS ESTAN FUNCIONANDO  BIEN </t>
        </r>
      </text>
    </comment>
    <comment ref="L12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30 REORTES CIUDADANOS ATENDIDOS</t>
        </r>
      </text>
    </comment>
    <comment ref="M12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25 REPORTES CIUDADANOS ATENDIDOS</t>
        </r>
      </text>
    </comment>
    <comment ref="W12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55 ACTIVIDADES REALIZADAS</t>
        </r>
      </text>
    </comment>
    <comment ref="G13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repararon 4 fugas de agua 3 santa rosa y 1 col pacifico</t>
        </r>
      </text>
    </comment>
    <comment ref="L13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24 SERVIOS DE PIPA DE AGUA SE ENTREGARON 6 EN LA COL. LAS PINTAS Y 5 EN LA COL. SANTA ROSA </t>
        </r>
      </text>
    </comment>
    <comment ref="M13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ATENDIERON  25 REPORTES CIUDADANOS</t>
        </r>
      </text>
    </comment>
    <comment ref="G14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REPARARON DOS FUGAS DE AGUA EN LA COLONIA SANTA ROSA DEL VALLE</t>
        </r>
      </text>
    </comment>
    <comment ref="L14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11 SERVICIOS DE PIPA DE AGUA SE ENTREGARON 11 EN LA COL. SANTA ROSA Y 11 EN LAS PINTAS</t>
        </r>
      </text>
    </comment>
    <comment ref="N14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DESTAPO UNA TOMA DE AGUA EN LA COL. SANTA ROSA </t>
        </r>
      </text>
    </comment>
    <comment ref="P14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DESTAPO UN DRENAJE EN LA COL. SANTA ROSA </t>
        </r>
      </text>
    </comment>
    <comment ref="L15" authorId="0" shapeId="0">
      <text>
        <r>
          <rPr>
            <sz val="9"/>
            <color indexed="81"/>
            <rFont val="Tahoma"/>
            <charset val="1"/>
          </rPr>
          <t xml:space="preserve"> SE ENTREGARON 29 PIPAS DE AGUA 15 EN COLONIA SANTA ROSA Y 14 EN COL. HUISACHERA .                </t>
        </r>
      </text>
    </comment>
    <comment ref="M15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ATENDIERON 9 REPORTES CIUDADANOS </t>
        </r>
      </text>
    </comment>
    <comment ref="L16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ENTREGARON 15 PIPAS DE AGUA TODAS EN LA COLONIA SANTA ROSA .</t>
        </r>
      </text>
    </comment>
    <comment ref="M16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ATENDIERON 6 REPORTES CIUDADANOS</t>
        </r>
      </text>
    </comment>
    <comment ref="G17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REPARARON DOS FUGAS DE AGUA LAS DOS E4N LA COLONIA SANTA ROSA DEL VALLE.</t>
        </r>
      </text>
    </comment>
    <comment ref="L17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6 SERVICIOS DE PIPA DE AGUA SE ENTREGARO 4 EN LA COL. SANTA ROSA Y 2 EN LAS PINTAS </t>
        </r>
      </text>
    </comment>
    <comment ref="M17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ATENDIERON 7 REPORTES CIUDADANOS </t>
        </r>
      </text>
    </comment>
    <comment ref="P17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DESTAPO UN DRENAJE EN LA COL. HUIZACHERA</t>
        </r>
      </text>
    </comment>
    <comment ref="L18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ENTREGARON 15 PIPAS 10 EN COLONIA HUISACHERA Y 5 SANTA ROSA .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EN LA SEMANA SE REPARARON 8 FUGAS DE AGUA 6 EN LA COL. SANTA ROSA DEL VALLE  Y 2 EN LA COL. PINTAS 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LOS 6 POZOS ESTAN FUNCIONANDO BIEN</t>
        </r>
      </text>
    </comment>
    <comment ref="L20" authorId="0" shapeId="0">
      <text>
        <r>
          <rPr>
            <b/>
            <sz val="9"/>
            <color indexed="81"/>
            <rFont val="Tahoma"/>
            <charset val="1"/>
          </rPr>
          <t xml:space="preserve">HP SE REPARTIERON 104 PIPAS DE AGUA 54 EN COL. SANTA ROSA 25 EN COL. HUISACHERA Y 25 EN COL. PINTAS </t>
        </r>
      </text>
    </comment>
    <comment ref="M20" authorId="0" shapeId="0">
      <text>
        <r>
          <rPr>
            <b/>
            <sz val="9"/>
            <color indexed="81"/>
            <rFont val="Tahoma"/>
            <charset val="1"/>
          </rPr>
          <t>HP 
90 REPORTES CIUDADANOS ATENDIDOS</t>
        </r>
      </text>
    </comment>
    <comment ref="N20" authorId="0" shapeId="0">
      <text>
        <r>
          <rPr>
            <b/>
            <sz val="9"/>
            <color indexed="81"/>
            <rFont val="Tahoma"/>
            <family val="2"/>
          </rPr>
          <t>HP
SE ACUDIO A DESTAPAR 8 TOMAS DE AGUA.TODAS EN LA COL. SANTA ROSA DEL VALLE.</t>
        </r>
      </text>
    </comment>
    <comment ref="P20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EN LA SEMANA SE DESTAPARON 2 DRENAJES 1 EN LA COL. HUIZACHERA Y 1 EN LA COL. SANTA ROSA</t>
        </r>
      </text>
    </comment>
    <comment ref="W20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208 ACTIVIDADES REALISADAS EN LA SEMANA.</t>
        </r>
      </text>
    </comment>
    <comment ref="F21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1 DESAZOLVE COL. LAS PINTAS ARREGLADO TERRACERIA.</t>
        </r>
      </text>
    </comment>
    <comment ref="G21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REPARO UNA FUGA DE AGUA EN LA COL. PINTAS</t>
        </r>
      </text>
    </comment>
    <comment ref="J21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CONECTO 1 TOMA DE AGUA EN LA COL HUIZACHERA, SE UTILIZO CORTADORA  PERSONAL. DELEGACION PINTAS.</t>
        </r>
      </text>
    </comment>
    <comment ref="L21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REPARTIERON 20 PIPAS DE AGUA POTABLE 10 EN LA COL. SANTA ROSA DEL VALLE Y 6 COL. INSURGENTES Y 4 EN COL. PINTAS DE ARRIBA</t>
        </r>
      </text>
    </comment>
    <comment ref="M21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ATENDIERON 22 REPORTES CIUDADANOS</t>
        </r>
      </text>
    </comment>
    <comment ref="P21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REPARO UN DRENAJE EN LA COL. SANTA ROSA.</t>
        </r>
      </text>
    </comment>
    <comment ref="F22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DESAZOLVO DRENAJE EN LA COL STA. ROSA PERSONAL SIMAPES.</t>
        </r>
      </text>
    </comment>
    <comment ref="G22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1 FUGA DE AGUA ARREGLADA EN LA COL. STA. ROSA.</t>
        </r>
      </text>
    </comment>
    <comment ref="J22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 SE CONECTO 1 TOMA DE AGUA EN LA COL STA. ROSA EMPEDRADO. </t>
        </r>
      </text>
    </comment>
    <comment ref="L22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ENTREGARON 15 SERVICIOS DE PIPA DE AGUA EN LA COL STA, ROSA Y PINTAS.</t>
        </r>
      </text>
    </comment>
    <comment ref="M22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ATENDIERON 20 REPORTES CIUDADANOS</t>
        </r>
      </text>
    </comment>
    <comment ref="L23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6 SERVICIOS DE PIPA DE AGUA SE ENTREGARON 14 EN LA COL. SANTA ROSA Y 1 EN LA COL. PINTAS </t>
        </r>
      </text>
    </comment>
    <comment ref="M23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ATENDIERON 10 REPORTES CIUDADANOS</t>
        </r>
      </text>
    </comment>
    <comment ref="J24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1 RECONECCION  DE TOMA DE AGUA COL PINTAS, PERSONAL FONTANEROS.</t>
        </r>
      </text>
    </comment>
    <comment ref="L24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20 SERVICIOS DE PIPA DE AGUA SE ENTREGARON TODEOS EN COL: HUISACHERA.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SE ATENDIERON  20 REPORTES CIUDADANOS</t>
        </r>
      </text>
    </comment>
    <comment ref="L2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20  SERVICIOS DE PIPA DE AGUA SE ENTREGARON 20 EN LA COL. PINTAS DE ARRIBA.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SE ATENDIERON 15 REPORTES CIUDADANOS</t>
        </r>
      </text>
    </comment>
    <comment ref="P25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1 DRENAJE REPARADO EN LA COL. LAS PINTAS PERSONAL FONTANEROS.</t>
        </r>
      </text>
    </comment>
    <comment ref="L26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15  SERVIOS DE PIPA DE AGUA SE ENTREGARON 8 EN LA COL. PINTAS Y 7 EN COL. SANTA ROSA.</t>
        </r>
      </text>
    </comment>
    <comment ref="F28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2 DESAZOLVES EN LA COL PINTAS Y OTRO EN STA. ROSA</t>
        </r>
      </text>
    </comment>
    <comment ref="G28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REPARARON 2 FUGAS DE AGUA 2 EN LA COL. STA. ROSA 2  EN PINTAS.</t>
        </r>
      </text>
    </comment>
    <comment ref="I28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INSTALO LA VIA DE RED DE AGUA EN TODA LA CALLE SAN JOSE EN LA COL. INSURGENTES</t>
        </r>
      </text>
    </comment>
    <comment ref="J28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INSTALARON 3 TOMAS DE AGUA 1 EN LA COL. PINTAS, 1 EN LA COL STA. ROSA, 1 EN LA COL HUIZACHERA.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LOS 6 POZOS ESTAN FUNCIONANDP BIEN</t>
        </r>
      </text>
    </comment>
    <comment ref="L28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105 SERVICIOS DE PIPA DE AGUA  ENTREGADOS EN LA COL STA. ROSA, PINTAS.</t>
        </r>
      </text>
    </comment>
    <comment ref="M28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ATENDIERON 95 REPORTES CIUDADANOS.</t>
        </r>
      </text>
    </comment>
    <comment ref="P28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EN LA SEMANA SE REPARO UN DRENAJE EN LA COL. SANTA ROSA .</t>
        </r>
      </text>
    </comment>
    <comment ref="W28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ATENDIERON 120 ACTIVIDADES SEMANALES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SE REPARO UNA FUGA EN LA COL. SANTA ROSA</t>
        </r>
      </text>
    </comment>
    <comment ref="J29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 SE CONECTO 2 TOMAS DE AGUA, EN LA COL ´PINTAS PERSONAL SIMAPES.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8 SERVICIOS DE PIPA DE AGUA ENTREGARON 6 EN LA COL. SANTA ROSA Y 3 EN LA COL. PINTAS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SE ATENDIERON 12 REPORTES CIUDADANOS</t>
        </r>
      </text>
    </comment>
    <comment ref="P29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SE REPARO UN DRENAJE EN LA COL. SANTA ROSA.</t>
        </r>
      </text>
    </comment>
    <comment ref="L30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ENTREGARON 8 SERVICIOS DE PIPA DE AGUA EN LA COL STA. ROSA.</t>
        </r>
      </text>
    </comment>
    <comment ref="M30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ATENDIERON 8 REPORTES CIUDADANOS</t>
        </r>
      </text>
    </comment>
    <comment ref="G31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2 FUGAS DE AGUA ARREGLADAS EN LA COL STA. ROSA, OERSONAL FONTANEROS.</t>
        </r>
      </text>
    </comment>
    <comment ref="L31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9 SERVICIOS DE PIPA DE AGUA, 6 EN LA COL STA. ROSA Y 3 EN PINTAS.</t>
        </r>
      </text>
    </comment>
    <comment ref="M31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ATENDIERON 11 REPORTES, CIUDADANOS </t>
        </r>
      </text>
    </comment>
    <comment ref="N31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1 SE DESTAPO UNA TOMA DE AGUA EN LA COL STA. ROSA.</t>
        </r>
      </text>
    </comment>
    <comment ref="L32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6 SERVICIOS DE PIPA DE AGUA, 4 EN PINTAS Y 2 EN STA. ROSA ENTREGADAS</t>
        </r>
      </text>
    </comment>
    <comment ref="M32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ATENDIERON 6 REPORTES CIDADANOS.</t>
        </r>
      </text>
    </comment>
    <comment ref="F33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1 DESAZOLVE EN LA COL HUIZACHERA PERSONAL FONTANEROS.</t>
        </r>
      </text>
    </comment>
    <comment ref="L33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4 SERVICOS DE PIPA DE AGUA ENTREGARON LOS 4 EN LA COL STA. ROSA. </t>
        </r>
      </text>
    </comment>
    <comment ref="M33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ATENDIERON 5 REPORTES CIUDADANOS.</t>
        </r>
      </text>
    </comment>
    <comment ref="F36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1  DESAZOLVE EN LA COL HUIZACHERA. </t>
        </r>
      </text>
    </comment>
    <comment ref="G36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 SE ARREGLARON 3 FUGAS DE AGUA, EN LA COL STA. ROSA.</t>
        </r>
      </text>
    </comment>
    <comment ref="J36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INSTALARON 7 TOMAS DE AGUA EN LA COL. STA. ROSA.</t>
        </r>
      </text>
    </comment>
    <comment ref="L36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36 SERVICIOS DE AGUA EN LAS COL. STA. ROSA. Y PINTAS.</t>
        </r>
      </text>
    </comment>
    <comment ref="M36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42 REPORTES CIUDADANOS ATENDIDOS </t>
        </r>
      </text>
    </comment>
    <comment ref="N36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DESTAPO 1 TOMA DE AGUA, EN LA COL STA. ROSA.</t>
        </r>
      </text>
    </comment>
    <comment ref="P36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REPARO 1 DRENAJE EN LA COL. STA. ROSA.</t>
        </r>
      </text>
    </comment>
    <comment ref="W36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93 ACTIVIDADES REALIZADAS</t>
        </r>
      </text>
    </comment>
    <comment ref="L37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15 SERVICIOS DE PIPA DE AGUA EN LAS COLONIAS PINTAS Y STA. ROSA.</t>
        </r>
      </text>
    </comment>
    <comment ref="M37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15 REPORTES CIUDADANOS, ATENDIDOS.</t>
        </r>
      </text>
    </comment>
    <comment ref="L38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SERVICIO DE PIPA DE AGUA, # 12 EN LAS COL. LAS PINTAS Y STA. ROSA.</t>
        </r>
      </text>
    </comment>
    <comment ref="M38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12 REPORTES CIUDADANOS ATENDIDOS.</t>
        </r>
      </text>
    </comment>
    <comment ref="G39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SIGUE PENDIENTE REPARAR LA FUGA EN LA CALLE MARTINEZ</t>
        </r>
      </text>
    </comment>
    <comment ref="L39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6 SERVICIOS DE PIPA ENTREGADOS, EN LA COL STA. ROSA. </t>
        </r>
      </text>
    </comment>
    <comment ref="M39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10 REPORTES CIUDADANOS ATENDIDOS .</t>
        </r>
      </text>
    </comment>
    <comment ref="N39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 SE CONECTO AGUA EN LA COL. INSURGENTES PERSONAL SIMAPES. </t>
        </r>
      </text>
    </comment>
    <comment ref="P39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REVISAR EL DRENAJE TAPADO EN LA CALLE SAN JORGE #15-A COL SANTA ROSA</t>
        </r>
      </text>
    </comment>
    <comment ref="G40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FUGAS  DE AGUA REPARADAS 2 EN LA COL STA. ROSA Y OTRA EN EL CARCAMO.</t>
        </r>
      </text>
    </comment>
    <comment ref="L40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6 SERVICIOS DE PIPA DE AGUA EN LA COL. STA. ROSA.</t>
        </r>
      </text>
    </comment>
    <comment ref="M40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10 REPORTES CIUDADANOS ATENDIDOS EN DELEGACION PINTAS.</t>
        </r>
      </text>
    </comment>
    <comment ref="P40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SE DESTAPARON 2 TOMAS TAPADAS  EN LA COL STA. ROSA.</t>
        </r>
      </text>
    </comment>
    <comment ref="L41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7 SERVICIOS DE PIPA DE AGUA EN LA COL STA. ROSA.</t>
        </r>
      </text>
    </comment>
    <comment ref="M41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7 REPORTES ATENDIDOS EN DELEGACION.</t>
        </r>
      </text>
    </comment>
    <comment ref="F42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3 DESAZOLVES  ARREGLADOS EN LA COLONIAS INSURGENTES Y PINTAS</t>
        </r>
      </text>
    </comment>
    <comment ref="G42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27 FUGAS REPARADAS EN LAS COLONIAS INSURGENTES , PACIFICO,STA. ROSA. Y CARCAMO.</t>
        </r>
      </text>
    </comment>
    <comment ref="J42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25 INSTALACIONES DE TOMA DE AGUA, EN LAS COLONIAS STA. ROSA, NUEVO PARAISO, PINTAS Y HUIZACHERA.</t>
        </r>
      </text>
    </comment>
    <comment ref="K42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LOS 6 POZOS FUNCIONARON BIEN.</t>
        </r>
      </text>
    </comment>
    <comment ref="L42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316 REPORTES CIUDADANOS ATENDIDOS. EN DELAGACION PINTAS MES DE ABRIL.</t>
        </r>
      </text>
    </comment>
    <comment ref="M42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306 SERVICIOS DE PIPA DE AGUA </t>
        </r>
      </text>
    </comment>
    <comment ref="N42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14 TOMAS DESTAPADAS EN LAS COLONIAS INSURGENTES Y STA. ROSA.</t>
        </r>
      </text>
    </comment>
    <comment ref="O42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1 ISTALACION DE DRENAJE NUEVO EN LA COL. STA. ROSA.</t>
        </r>
      </text>
    </comment>
    <comment ref="P42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7 REPARACIONES DE DRENAJE   EN LA COLONIA HUIZACHERA, STA. ROSA Y PINTAS.DE ABRIL</t>
        </r>
      </text>
    </comment>
    <comment ref="Q42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0 SERVICIOS DE EMPEDRADO EN LAS COLONIAS PACIFICO, STA. ROSA Y PINTAS.</t>
        </r>
      </text>
    </comment>
    <comment ref="T42" authorId="1" shapeId="0">
      <text>
        <r>
          <rPr>
            <b/>
            <sz val="9"/>
            <color indexed="81"/>
            <rFont val="Tahoma"/>
            <charset val="1"/>
          </rPr>
          <t>Vero</t>
        </r>
        <r>
          <rPr>
            <sz val="9"/>
            <color indexed="81"/>
            <rFont val="Tahoma"/>
            <charset val="1"/>
          </rPr>
          <t xml:space="preserve">
SE REPARO  UNA VALVULA EN POZO MARTINEZ </t>
        </r>
      </text>
    </comment>
    <comment ref="W42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 476 ACTIVIDADES REALISADAS EN EL MES DE ABRIL.</t>
        </r>
      </text>
    </comment>
  </commentList>
</comments>
</file>

<file path=xl/comments4.xml><?xml version="1.0" encoding="utf-8"?>
<comments xmlns="http://schemas.openxmlformats.org/spreadsheetml/2006/main">
  <authors>
    <author>Delegado Castillo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>FUGA AGUA: Margaritas ,Infonavit del Castillo.
MATERIAL: 1 Mtro. De manguera de 1/2,2 coples de 1/2, 4 abrazaderas sin fin.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 xml:space="preserve">FUGA AGUA:Margaritas  sin numero,Infonavit del Castillo.
MATERIAL: 1 Mtro.de tubo de 2 pulgadas ,1 cople de 2 pulgadas.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FUGA AGUA:Alvaro Obregón 37 ,Villas de Guadalupe.
MATERIAL: 2 Mtros.manguera de 1/2,2 conectores de 1/2, 4 abrazaderas sin fin 3/4.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FUGA AGUA:Hidalgo 25 ,Castillo.
MATERIAL:1 mtro.manguera de 1/2,2 conectores de 1/2, 4 abrazaderas sin fin.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FUGA AGUA: Venustiano Carranza S/N,Villas de Gpe.
MATERIAL: 2 Metros de manguera de 1/2,2 coples, 4 abrazaderas.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FUGA AGUA:Justo Sierra 3,Castillo.
MATERIAL: 1 Mtro. Manguera de 1/2,4 abrazaderas sin fin 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FUGA AGUA:Victoriano Huerta 46,Campo Bello.
MATERIAL: 1 Mtro de manguera de 1/2, 2 conectores, 2 abrazaderas sin fin.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FUGA AGUA: Priv.Ponderosa 11,Castillo.
MATERIAL: 2 Metros manguera de 1/2, 4 conectores, 4 abrazaderas sin fin.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FUGA AGUA:Jesus García 12,Castillo.
MATERIAL: 1/2 Metro de manguera de 1/2, 4 abrazaderas sin fin de 3/4,4 conectores.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FUGA AGUA:Emiliano Zapata 4-A,Villas de Gpe.
MATERIAL: 2 Metros de manguera de 1/2,2 conectores ,2 abrazaderas sin fin de  3/4.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 xml:space="preserve">REPARACIÓN FUGA: 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CALLE: Laureles.
COLONIA: Infonavit del Castillo.
MATERIAL: </t>
        </r>
        <r>
          <rPr>
            <sz val="9"/>
            <color indexed="81"/>
            <rFont val="Tahoma"/>
            <family val="2"/>
          </rPr>
          <t>6 mtrs. Manguera 1/2, 1 abrazadera de 2 pulgadas,1 interconector de bronce,1 abrazadera sin fin,pegamento.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 xml:space="preserve">REPARACION FUGA AGUA:
CALLE:Catarinas y Camino Viejo.
COLONIA: Ifonavit del Castillo.
MATERIAL: 4 Mtros. Manguera de 1/2, 2 Coples de 1/2,4 abrazaderas sin fin,pegamento. 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REPARACIÓN FUGA AGUA:
CALLE: Hidalgo y Francisco I Madero.
COLONIA: Villas de Guadalupe.
MATERIAL: 5 Mtrs.de tubo de abesto de 6 pulgadas,2 juntas jugol,6 tornillos.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REPARACIÓN FUGA DE AGUA:
 CALLE:Cobre.
COLONIA:Parque Industrial SIMEG.
MATERIAL:1 Mtro. Manguera de 3/4,2 coples de 3/4, 4 abrazaderas sin fin ,pegamento.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REPARACIÓN  FUGA DE AGUA:
CALLE: Venustiano Carranza</t>
        </r>
        <r>
          <rPr>
            <sz val="9"/>
            <color indexed="81"/>
            <rFont val="Tahoma"/>
            <family val="2"/>
          </rPr>
          <t xml:space="preserve"> # 10
</t>
        </r>
        <r>
          <rPr>
            <b/>
            <sz val="9"/>
            <color indexed="81"/>
            <rFont val="Tahoma"/>
            <family val="2"/>
          </rPr>
          <t>COLONIA:Villas de Gadalupe.
MATERIAL:1 Mtro. Manguera de 1/2,2 coples de 1/2, 4 abrazaderas sin fin,pegamento.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 xml:space="preserve">REPARACIÓN DE FUGA AGUA:
CALLE: Francisco Villa y Victoriano Huerta.
COLONIA: Villas de Gadalupe.
MATERIAL: 3 Mtros.manguera de 1/2,6 coples de 1/2,6 abrazaderas sin fin,pegamento. 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REPARACIÓN DE FUGA AGUA: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CALLE:Victoriano  Huerta.
COLONIA:Campo Bello.
MATERIAL:1 Mtro. Mangura de 1/2,2 coples de 1/2,4  abrazaderas sin fin ,pegamento.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REPARCIÓN DE FUGA AGUA:
CALLE:VICTORIANO HUERTA
COLONIA:CAMPO BELLO
MATERIAL :60 CMT DE MANGUERA 2 COPLES DE 1/2
4 BRASADERASS/F
Y PEGAMENTO</t>
        </r>
      </text>
    </comment>
    <comment ref="G27" authorId="0" shapeId="0">
      <text>
        <r>
          <rPr>
            <sz val="9"/>
            <color indexed="81"/>
            <rFont val="Tahoma"/>
            <family val="2"/>
          </rPr>
          <t xml:space="preserve">REPARACION DE FUGA DE AGUA:
CALLE:COBRE
COLONIA:PARQUE INDUSTRIAL SIMEX
MATERIAL:2METROS DE TUBO HIDRAULICO DE 6 PULGADAS
2JUNTA YUGOL
4 LIGAS DE 6
6 TORNILLOS
</t>
        </r>
      </text>
    </comment>
    <comment ref="F28" authorId="0" shapeId="0">
      <text>
        <r>
          <rPr>
            <sz val="9"/>
            <color indexed="81"/>
            <rFont val="Tahoma"/>
            <family val="2"/>
          </rPr>
          <t xml:space="preserve">DRENAGE TAPADO:
CALLE: HIDALGO
COLONIA:EL MUELLE
MATERIAL:15 TUBOS DE 6 PULGADAS
SANITARIO
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Delegado Castillo: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9" authorId="0" shapeId="0">
      <text>
        <r>
          <rPr>
            <sz val="9"/>
            <color indexed="81"/>
            <rFont val="Tahoma"/>
            <family val="2"/>
          </rPr>
          <t xml:space="preserve">REPARACION FUGA DE AGUA:
CALLE:CATARINAS Y GLADIOLAS
COLONIA:INFONAVIT CONDOR
MATERIAL:2 METROS DE MANGUERA1/2
4 COPLES DE1/2
4ABRASADERASS/F
PEGAMENTO
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REPARACION FUGA DE AGUA
CALLE:MARGARITAS Y JAZMINES
COLONIA:INFONAVIT EL CASTILLO
MATERIAL:1 METRO DEMANGUERA
2ABRASDERASS/F
PEGAMENTO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REPARACION FUGA DE AGUA
CALLE:MARGARITAS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#28
COLONIA:INFONAVIT DE CASTILLO.
MATERIAL:1METRO DE MANGUERA 
1INSECTOR DE BRONCE
4ABRASADERASS/F PEGAMENTO
1ABRASADERA DE 2 PULGADAS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 xml:space="preserve">REPARACION FUGA DE AGUA
CALLE:CAMINO VIEJO Y JAVIER MINA
COLONIA:EL MUELLE DE ARRIBA
MATERIAL:60 CENTIMETROS DE MANGUERA 1/2
2COPLES 1/2
4 ABRASADERAS S/F PEGAMENTO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REPARACION FUGA DE AGUA:
CALLE:HIDALGO Y 30DE MAYO
COLONIA:VILLAS DE GUADALUPE
MATERIAL:EMPAQUES Y 4 TORNILLOS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Tahoma"/>
            <family val="2"/>
          </rPr>
          <t xml:space="preserve">REPARACION DE FUGA DE AGUA
CALLE:HIDALGO Y FRANCISCO VILLA
COLONIA:VILLAS DE GUADALUPE
MATERIAL:CAMBIO DE EMPAQUES
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REPARACIÓN DE FUGA AGUA: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CALLE:Hidalgo y 30 Mayo
COLONIA:Villas de Guadalupe
MATERIAL:Empaques y Tornillos.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>REPARACIÓN DE FUGA AGUA:
CALLE:Hidalgo y Francisco Villa.
COLONIA:Villas de Guadalupe.
MATERIAL:Cambio de Empaques.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 xml:space="preserve">REPARACIÓN DE FUGA AGUA:
CALLE:Justo Sierra y Priv.Olivo.
COLONIA:Villas de Guadalupe.
MATERIAL:50 centimetros de manguera, 2 coples 1/2,4 abrazaderas sin fin,pegamento.
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REPARACIÓN DE FUGA DE AGUA: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CALLE:Jasmines y Laureles.
COLONIA:Infonavit del Castillo.
MATERIAL:Tubo de 12 pulgadas.</t>
        </r>
      </text>
    </comment>
    <comment ref="D42" authorId="0" shapeId="0">
      <text>
        <r>
          <rPr>
            <b/>
            <sz val="14"/>
            <color indexed="81"/>
            <rFont val="Tahoma"/>
            <family val="2"/>
          </rPr>
          <t>32</t>
        </r>
      </text>
    </comment>
    <comment ref="W42" authorId="0" shapeId="0">
      <text>
        <r>
          <rPr>
            <b/>
            <sz val="14"/>
            <color indexed="81"/>
            <rFont val="Tahoma"/>
            <family val="2"/>
          </rPr>
          <t>39</t>
        </r>
        <r>
          <rPr>
            <b/>
            <sz val="12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DELEGACION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FUGA DE AGUA: en calle HIDALGO Y LAS TORRES.
SE NECESITO: una junta yugon 6"(duro 2 dias tiempo estimado).
FUGA DE AGUA: en calle GIRASOALES.
SE NECESITO : 1 unidor, 2 abrazaderas sin fin 3/4.
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//         FECHA DE PIPA                        //                CHOFER
</t>
        </r>
        <r>
          <rPr>
            <sz val="9"/>
            <color indexed="81"/>
            <rFont val="Tahoma"/>
            <family val="2"/>
          </rPr>
          <t xml:space="preserve">SAN NICOLAS # 25                                01-SEPTIEMBRE-2022                                   ABEL
SAN NICOLAS # 26-A
SAN NICOLAS # 14
SAN NICOLAS # 25-C
GUADALUPE VICTORIA # 45
GUADALUPE VICTORIA # 46
GUADALUPE VICTORIA # 53
GUADALUPE VICTORIA # 55
GUADALUPE VICTORIA # 106
SAN NICOLAS # 53
SAN NICOLAS # 12-A
MERCURIO # 14                                    01-SEPTIEMBRE-2022                                   EVERARDO
TROQUELADA # 20-A
TITANIO # 19
CROMO # 25
MERCURIO # 21
ZARAGOZA # 100                                 01-SEPTIEMBRE-2022                                  MIGUEL
ZARAGOZA # 96
ZARAGOZA # 94
ZARAGOZA # 104
ZARAGOZA # 107
ZARAGOZA # 109
CARRT A CHAPALA # 7012
CARRT A CHAPALA # 2909
GUADALUPE VICTORIA # 6                    01-SEPTIEMBRE-2022                                 PASTOR
SANTA CLARA # 14
SANTA MARIA # 2
HUERTAS # 28
HUERTAS # 30
LAS TORRES # 19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FUGA DE AGUA: en calle VICENTE GUERRERO Y TITANIO.
SE UTILIZO: 1/2 metro de manguera, 1 unidor y 2 abarazaderas.
FUGA DE AGUA: en calle AEROMEXICO.
SE NECESITO: 1 unidor y 2 abrazaderas sin fin de 3/4.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//               FECHA DE PIPA                      //        CHOFER
</t>
        </r>
        <r>
          <rPr>
            <sz val="9"/>
            <color indexed="81"/>
            <rFont val="Tahoma"/>
            <family val="2"/>
          </rPr>
          <t>ISLA BELEN # 12                                      02-SEPTIEMBRE-2022                             ABEL
ISLA BELEN # 14
ISLA BELEN # 16
(SE METIO PIPA AL TALLER)
PRIV. PLATA # 8                                     02-SEPTIEMBRE-2022                             MIGUEL
AV. DE LAS ROSAS # 2
AV. LAS ROSAS # 30
ROSALES # 13-A
ROCA # 40
CONCHA # 2
PERLA # 3
PERLA # 2
PERLA # 2-B
ZINC # 17
ZINC # 13
ALEJANDRINA # 12-A
ALEJANDRINA # 14
PRIV. JESUS GONZALEZ CUEVAS # 16
GUADALUPE VICTORIA # 72                    02-SEPTIEMBRE-2022                             PASTOR
PASEO DE LOS SAUCES # 17
PASEO DE LOS SAUCES # 11
MONTES DE OCA # 65
MONTES DE OCA # 2
MONTES DE OCA # 4
MONTES DE OCA # 6
TORRECILLAS # 14
TORRECILLAS # 12</t>
        </r>
      </text>
    </comment>
    <comment ref="I11" authorId="0" shapeId="0">
      <text>
        <r>
          <rPr>
            <b/>
            <sz val="9"/>
            <color indexed="81"/>
            <rFont val="Tahoma"/>
            <charset val="1"/>
          </rPr>
          <t>DELEGACION: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//                  FECHA DE PIPA                           //         CHOFER
</t>
        </r>
        <r>
          <rPr>
            <sz val="9"/>
            <color indexed="81"/>
            <rFont val="Tahoma"/>
            <family val="2"/>
          </rPr>
          <t>ISLAS CANARIAS # 21                             03-SEPTEIMBRE-2022                                 PASTOR
ISLAS CANARIAS # 22
MONTES DE OCA # 30
MONTES DE OCA # 31
NIÑOS HEROES # 8
ISLA PALMA # 100
ISLA CARIBE # 4
ISLA CARIBE # 10
LA NORIA # 36                                     03-SEPTIEMBRE-2022                                  EVERARDO
MADERAS # 211
MADERAS # 219*
CROMO # 25
LAZARO CARDENAS # 61-A
LOPEZ MATEOS # 19-A
VICENTE GUERRERO # 64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SE REVISARON 3 FUGAS DE AGUA:
en calle VICENTE GUERRERO.
SE NECESITO: 3 unidores y 6 abrazaderas sin fin de 3/4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//                  FECHA DE PIPA                          //          CHOFER
</t>
        </r>
        <r>
          <rPr>
            <sz val="9"/>
            <color indexed="81"/>
            <rFont val="Tahoma"/>
            <family val="2"/>
          </rPr>
          <t>GUADALUPE VICTORIA # 6                      05-SEPTIEMBRE-2022                                   PASTOR
HUERTAS # 28
SANTA CATALINA # 73
SANTA CATALINA # 71
MERCURIO # 10
GARDENIAS # 124                                  05-SEPTEIMBRE-2022                                  MIGUEL
GARDENIAS # 139
GARDENIAS # 140
ZARAGAOZA # 90
ZARAGOZA # 110-A
RIO BLANCO # 29
GARDENIAS # 195
RIO SECO # 13
ZARAGOZA # 111
BRILLANTE # 21
MADERAS # 98                                     05-SEPTIEMBRE-2022                                   ABEL
SAN PABLO # 70
SAN PABLO # 72
PRIV. SAN PABLO # 108
SAN PABLO # 88
PRIV. SAN PABLO # 106
PRIV. SAN PABLO # 105
PRIV. SAN PABLO # 86
PRIV. SAN PABLO # 98
PRIV. SAN PABLO # 102
PRIV. SAN PABLO # 103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SE CHECO Y REVISO EL PROBLEMA DEL DRENAJE TAPADO EN CALLE ISLA DEL PADRE.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REPARACION DE DRENAJE: en calle ISLA DEL PADRE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SE DESTAPO DRENAJE: en calle CARRT A CHAPALA y SAN FRANCISCO.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FUGA DE AGUA: en calle ISLA DEL ANGEL.
SE NECESITO: un codo 90° de 2" y un cople de reparacion de 2"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    //             FECHA DE PIPA                    //               CHOFER
</t>
        </r>
        <r>
          <rPr>
            <sz val="9"/>
            <color indexed="81"/>
            <rFont val="Tahoma"/>
            <family val="2"/>
          </rPr>
          <t>PROLG. INDEPENDENCIA # 11                       06-SEPTIEMBRE-2022                                 PASTOR
PRIV. 16 DE SEPTIEMBRE # 6
MADERAS # 58
RETORNO # 13                                           06-SEPTEIMBRE-2022                                 CONAGUA
RETORNO # 35
RETORNO # 202
RETORNO # 65
RETORNO # 211
RETORNO # 211-3
RETORNO # 68
RETORNO # 244
JALISCO # 8
JALISCO # 9
RETORNO # 83
ZARAGOZA # 191                                       06-SEPTEIMBRE-2022                               MIGUEL
ZARAGOZA # 123
RIO BLANCO # 38
RIO HONDO # 24
HIDALGO # 20
CARRT A CHAPALA # 7040
RIO HONDO # 8
RIO VERDE # 16
AV. LAS TORRES # 648
AV. LAS TORRES # 662
HELIDORO HERNANDEZ # 8-A
RIO BLANCO # 48
SAN FRANCISCO # 33
PRIV. SAN JUAN # 70                                06-SEPTIEMBRE-2022                                ABEL
PRIV. SAN JUAN # 40
PRIV. SAN JUAN # 25
PRIV. SAN JUAN # 55
PRIV. SAN JUAN # 100
PRIV. SANTA FE # 34
PRIV. SANTA FE # 26
PRIV. SANTA FE # 20
PRIV. SANTA FE # 15
PRIV. SANTA FE # 24
PRIV. SANTA FE # 23
SAN PADERO # 30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SE LIMPIO  CAJA DE VALVULA en calle ISLA DE CUBA Y CARR A CHAPALA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5 FUGAS DE AGUA: en calle RIO AZUL en manguera de 2" de la red general.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//        FECHA DE PIPA                      //                  CHOFER
</t>
        </r>
        <r>
          <rPr>
            <sz val="9"/>
            <color indexed="81"/>
            <rFont val="Tahoma"/>
            <family val="2"/>
          </rPr>
          <t xml:space="preserve">AV. SOLIDARIDAD # 8620 INT 4               07-SEPTIEMBRE-2022                               MIGUEL
AV. SOLIDARIDAD # 8620 INT 6
AV. SOLIDARIDAD # 8620 INT B
AV. SOLIDARIDAD # 8620 INT 19
AV. SOLIDARIDAD # 8620 INT 17
AV. SOLIDARIDAD # 8620 INT L
AV. SOLIDARIDAD # 8620 INT 18
PRIV. BUGAMBILIAS # 16-A
PRIV. BUGAMBILIAS # 18
BENITO JUAREZ # 214-A
CRISTAL # 15
TOPACIO # 20
BRILLANTE # 24
MEDELLIN # 9                                     07-SEPTIEMBRE-2022                                ABEL
MA DE LA TORRE # 12
1° DE MAYO # 10
1° DE MAYO # 12
1° DE MAYO # 13
1° DE MAYO # 5
JOSEFA ORTIZ DE DOMINGUEZ # 117
CUAUHTEMOC # 29
CUAUHTEMOC # 101
CUAUHTEMOC # 38
COMPUERTA # 13
GRAFITO # 9                                     07-SEPTIEMBRE-2022                                PASTOR
NEON # 27
SELENIO # 20
SELENIO # 3
SELENIO # 50
MERCURIO # 14
MERCURIO # 21
MERCURIO # 10
TROQUELADA # 20-A
ACERO # 40-A
ACERO # 48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FUGA DE AGUA: en calle COPILOTOS. 
SE NECESITO: un unidor y 2 abrazaderas de 1/2 pulgada.</t>
        </r>
      </text>
    </comment>
    <comment ref="I18" authorId="0" shapeId="0">
      <text>
        <r>
          <rPr>
            <b/>
            <sz val="9"/>
            <color indexed="81"/>
            <rFont val="Tahoma"/>
            <charset val="1"/>
          </rPr>
          <t>DELEGACION: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//               FECHA DE PIPA                      //             CHOFER
</t>
        </r>
        <r>
          <rPr>
            <sz val="9"/>
            <color indexed="81"/>
            <rFont val="Tahoma"/>
            <family val="2"/>
          </rPr>
          <t>ATIENZA # 657 (ESCUELA)                        08-SEPTIEMBRE-2022                                ABEL
SAN JOSE # 113-A
SAN JOSE # 113-B
PRIV. SAN FRANCISCO # 5
PRIV. SANTA RITA # 54
SAN PATRICIO # 12
SAN PATRICIO # 11
AGUA BLANCA # 14                                  08-SEPTIEMBRE-2022                                  MIGUEL
HELIDOORO HDZ # 10
RIO BOLAÑOS # 11
RIO LERMA # 124-A
PRIV. AZALEAS # 22
BRILLANTE # 43
RIO BOLAÑOS # 143
RIO BLANCO # 26
RIO BLANCO # 73
RIO BRAVO # 214
PERLA # 3
ESMERALDA # 8
MADERAS # 58                                       08-SEPTIEMBRE-2022                                 PASTOR
SAN JUAN (KINDER) 1/2 PIPA
MADERAS # 58
PRIV. SAN PATRICIO # 10
PRIV. SAN PATRICIO # 6
SAN PATRICIO # 17 
PRIV. SAN PATRICIO # 5
SAN PATRICIO # 19
GUADALUPE VICTORIA # 6
SAN PATRICIO # 10
SAN PATRICIO # 12
SAN PATRICIO # 2
SAN PATRICIO # 11
SAN PATRICIO # 120</t>
        </r>
      </text>
    </comment>
    <comment ref="L18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CONEXIÓN DE DRENAJE: en calle AV. LA PIEDRERA # 37-A
SE NECESITO: un tramo de tubo de 6" de 6mts de largo y un codo 45° de 6"
(se necesitaron 2 dias de trabajo)</t>
        </r>
      </text>
    </comment>
    <comment ref="I19" authorId="0" shapeId="0">
      <text>
        <r>
          <rPr>
            <b/>
            <sz val="9"/>
            <color indexed="81"/>
            <rFont val="Tahoma"/>
            <charset val="1"/>
          </rPr>
          <t>DELEGACION: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     //                FECHA DE PIPA                   //                  CHOFER
</t>
        </r>
        <r>
          <rPr>
            <sz val="9"/>
            <color indexed="81"/>
            <rFont val="Tahoma"/>
            <family val="2"/>
          </rPr>
          <t xml:space="preserve">ISLA PALMA # 303                                       09-SEPTIEMBRE-2022                                    ABEL
ISLA PALMA # 301          
ISLA DEL PADRE # 49
ESCUELA PRIMARIA
ISLA BELEN # 10
ISLA BELEN # 10-A
ISLA BELEN # 16
ISLA BELEN # 13
ISLA BELEN # 19
AV. DE LAS ROSAS # 83                               09-SEPTIEMBRE-2022                                   MIGUEL
AV. DE LAS ROSAS # 55-A
AV. DE LAS ROSAS # 30
RIO HONDO # 145-A
CARRT A CHAPALA # 7832-A
CARRT A CHAPALA # 7832-B
PRIV. JESUS GONZALEZ CUEVAS # 12
PRIV. JESUS GONZALEZ CUEVAS # 40
ISLA CARIBE # 18                                        09-SEPTEIMBRE-2022                                  PASTOR
ISLA CARIBE # 19
ISLA CARIBE # 22
MONTES DE OCA # 2
MONTES DE OCA # 4
MONTES DE OCA # 6
ISLA DE CUBA # 1
</t>
        </r>
      </text>
    </comment>
    <comment ref="L19" authorId="0" shapeId="0">
      <text>
        <r>
          <rPr>
            <b/>
            <sz val="9"/>
            <color indexed="81"/>
            <rFont val="Tahoma"/>
            <family val="2"/>
          </rPr>
          <t>DELEGACION:
CONTINUACION:…..</t>
        </r>
        <r>
          <rPr>
            <sz val="9"/>
            <color indexed="81"/>
            <rFont val="Tahoma"/>
            <family val="2"/>
          </rPr>
          <t xml:space="preserve">
CONEXION DE DRENAJE: en calle AV. LA PIEDRERA # 37
SE NECESITO: un tramo de tubo de 6" de 6mts de largo y un codo 45° de 6"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    //             FECHA DE PIPA                    //            CHOFER
</t>
        </r>
        <r>
          <rPr>
            <sz val="9"/>
            <color indexed="81"/>
            <rFont val="Tahoma"/>
            <family val="2"/>
          </rPr>
          <t>ZINC # 17                                                    10-SEPTIEMBRE-2022                            MIGUEL
ZINC # 13
PRIV. JESUS GONZALEZ CUEVAS # 16
PRIV. HIDALGO # 2822
OPALO # 21
OPALO # 10
ISLA BELEN # 14                                          10-SEPTIEMBRE-2022                           ABEL
ISLA BELEN # 22
ISLA BELEN # 25
ISLA PARAISO # 40
ISLA PALMA # 100
ISLA PARAISO # 36
ISLA PARAISO # 43
PASEO DE LOS SAUCES # 17                         10-SEPTIEMBRE-2022                           PASTOR
PASEO DE LOS SAUCES # 20
LAS TORRES # 5
LAS HUERTAS # 222
LAS HUERTAS # 3
LAS HUERTAS # 18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SE DESTAPO DRENAJE: en calle PRIV. VICENTE GUERRERO # 19.
SE CHECO DRENAJE: en calle MORELOS linea principal y en domicilio MORELOS # 55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FUGA DE AGUA: en calle AZALEAS # 90 manguera de 2".
SE NECESITO: un metro de manguera de 1/2 y 2 abrazaderas sin fin.
</t>
        </r>
      </text>
    </comment>
    <comment ref="I24" authorId="0" shapeId="0">
      <text>
        <r>
          <rPr>
            <b/>
            <sz val="9"/>
            <color indexed="81"/>
            <rFont val="Tahoma"/>
            <charset val="1"/>
          </rPr>
          <t>DELEGACION: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    //                FECHA DE PIPA                     //           CHOFER
</t>
        </r>
        <r>
          <rPr>
            <sz val="9"/>
            <color indexed="81"/>
            <rFont val="Tahoma"/>
            <family val="2"/>
          </rPr>
          <t xml:space="preserve">SANTA BEATRIZ # 44                                        12-SEPTIEMBRE-2022                            EVERARDO
SANTA BEATRIZ # 6
SANTA BEATRIZ # 50
SANTA BEATRIZ # 16
SANTA BEATRIZ # 49
SANTA BEATRIZ # 18
SANTA BEATRIZ # 61
SANTA BEATRIZ # 56                                      12-SEPTIEMBRE-2022                             PASTOR
SANTA BEATRIZ # 54
SANTA BEATRIZ # 55
SANTA BEATRIZ # 37
SANTA BEATRIZ # 62
SANTA BEATRIZ # 16
SANTA BEATRIZ # 14
SANTA BEATRIZ # 12
SANTA BEATRIZ # 61
RIO AZTECA # 5                                             12-SEPTIEMBRE-2022                           MIGUEL
RIO VERDE # 13
PROLG. RIO ZAPOTE # 27
RIO BLANCO # 30
HELIODORO HERNANDEZ # 12
HELIODORO HERNANDEZ # 10-A
MARTINEZ # 12                                             12-SEPTIEMBRE-2022                           ABEL
MARTINEZ # 18
MARTINEZ # 30
MARTINEZ # 18
MUÑOZ # 10
MUÑOZ # 9
PRIV. MARTINEZ # 11
MARTINEZ # 26
MARTINEZ # 25
JALISCO # 8
JALISCO # 9
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DRENAJE TAPADO: calle AZALEAS # 87
DRENAJE TAPADO: en calle JAVIER MINA # 450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FUGA DE AGUA: en calle AZALEAS # 79 entre rio azul y emiliano zapata.
FUGA DE AGUA: en calle FRANCISCO I MADERO # 323
(se hace un socabon)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   //                   FECHA DE PIPA                   //       CHOFER
</t>
        </r>
        <r>
          <rPr>
            <sz val="9"/>
            <color indexed="81"/>
            <rFont val="Tahoma"/>
            <family val="2"/>
          </rPr>
          <t>GUADALUPE VICTORIA # 106                         13-SEPTIEMBRE-2022                           PASTOR
KINDER (1/2 PIPA)
TEMPLO (1/2 PIPA)
PRIMARIA (1 PIPA)
SAN PABLO # 10
SAN NICOLAS # 17
GUADALUPE VICTORIA # 104
ZARAGOZA # 113-D                                      13-SEPTIEMBRE-2022                        MIGUEL
ZARAGOZA # 109     
ZARAGOZA # 107
ZARAGOZA # 100
ZARAGOZA # 96
ZARAGOZA # 111
ZARAGOZA # 94
AEROMEXICO # 400
AEROMEXICO # 29
JOSE MA DE LA TORRE # 5                          13-SEPTIEMBRE-2022                        ABEL
MEDELLIN # 9
MEDELLIN # 14
PROLG. 1° DE MAYO # 12
MEDELLIN # 34
LA NORIA # 166
SAN FELIPE # 19
LOPEZ MATEOS # 55
MELCHOR OCAMPO # 15
MELCHOR OCAMPO # 15-A
MELCHOR OCAMPO # 15-B
MELCHOR OCAMPO # 15-C
SANTA MARGARITA # 30                            13-SEPTIEMBRE-2022                      EVERARDO
SANTA MARGARITA # 32
SANTA MARGARITA # 241
ISRAEL # 218
ISRAEL # 104
SAN PEDRO # 30</t>
        </r>
      </text>
    </comment>
    <comment ref="C26" authorId="0" shapeId="0">
      <text>
        <r>
          <rPr>
            <b/>
            <sz val="9"/>
            <color indexed="81"/>
            <rFont val="Tahoma"/>
            <charset val="1"/>
          </rPr>
          <t>DELEGACION:</t>
        </r>
        <r>
          <rPr>
            <sz val="9"/>
            <color indexed="81"/>
            <rFont val="Tahoma"/>
            <charset val="1"/>
          </rPr>
          <t xml:space="preserve">
DESTAPAR DRENAJE: en calle CRISTAL # 32</t>
        </r>
      </text>
    </comment>
    <comment ref="D26" authorId="0" shapeId="0">
      <text>
        <r>
          <rPr>
            <b/>
            <sz val="9"/>
            <color indexed="81"/>
            <rFont val="Tahoma"/>
            <charset val="1"/>
          </rPr>
          <t>DELEGACION:</t>
        </r>
        <r>
          <rPr>
            <sz val="9"/>
            <color indexed="81"/>
            <rFont val="Tahoma"/>
            <charset val="1"/>
          </rPr>
          <t xml:space="preserve">
FUGA DE AGUA: en calle PRIV. PATRIA # 13
FUGA DE AGUA: en calle HUERTAS esquina santa martha.</t>
        </r>
      </text>
    </comment>
    <comment ref="I26" authorId="0" shapeId="0">
      <text>
        <r>
          <rPr>
            <b/>
            <sz val="9"/>
            <color indexed="81"/>
            <rFont val="Tahoma"/>
            <charset val="1"/>
          </rPr>
          <t>DELEGACION: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 //               FECHA DE PIPA                       //            CHOFER
</t>
        </r>
        <r>
          <rPr>
            <sz val="9"/>
            <color indexed="81"/>
            <rFont val="Tahoma"/>
            <family val="2"/>
          </rPr>
          <t xml:space="preserve">PRIV. INSURGENTES # 25                               14-SEPTIEMBRE-2022                            MIGUEL
INSURGENTES # 31
CARRT A CHAPALA # 7044
CARRT A CHAPALA # 7040
PRIV. AZALEAS # 5
PRIV. AZALEAS # 7
RUBI # 27
RUBI # 10-A
BRILLANTE # 21
BRILLANTE # 24
CUAUHTEMOC # 38                                      14-SEPTIEMBRE-2022                             ABEL
SAN NICOLAS # 25-C
SAN NICOLAS # 53
SAN NICOLAS # 51
SAN NICOLAS # 54
GUADALUPE VICTORIA # 45
GUADALUPE VICTORIA # 46
GUADALUPE VICTORIA # 55
GUADALUPE VICTORIA # 56
SAN PABLO # 26
CROMO # 25                                               14-SEPTIEMBRE-2022                            PASTOR
TROQUELADA # 20-A
GRAFITO # 9
MERCURIO # 10
MERCURIO # 21
TITANIO # 19
MEDELLIN # 9
LA NORIA # 1
</t>
        </r>
      </text>
    </comment>
    <comment ref="S26" authorId="0" shapeId="0">
      <text>
        <r>
          <rPr>
            <b/>
            <sz val="9"/>
            <color indexed="81"/>
            <rFont val="Tahoma"/>
            <charset val="1"/>
          </rPr>
          <t>DELEGACION:</t>
        </r>
        <r>
          <rPr>
            <sz val="9"/>
            <color indexed="81"/>
            <rFont val="Tahoma"/>
            <charset val="1"/>
          </rPr>
          <t xml:space="preserve">
SONDEO DE AGUA: en calle RIO GRANDE # 17 entre hidalgo y zaragoza</t>
        </r>
      </text>
    </comment>
    <comment ref="D27" authorId="0" shapeId="0">
      <text>
        <r>
          <rPr>
            <b/>
            <sz val="9"/>
            <color indexed="81"/>
            <rFont val="Tahoma"/>
            <charset val="1"/>
          </rPr>
          <t>DELEGACION:</t>
        </r>
        <r>
          <rPr>
            <sz val="9"/>
            <color indexed="81"/>
            <rFont val="Tahoma"/>
            <charset val="1"/>
          </rPr>
          <t xml:space="preserve">
FUGA DE AGUA: en calle AEROPUERTO esquina privada aeropuerto.</t>
        </r>
      </text>
    </comment>
    <comment ref="E27" authorId="0" shapeId="0">
      <text>
        <r>
          <rPr>
            <b/>
            <sz val="9"/>
            <color indexed="81"/>
            <rFont val="Tahoma"/>
            <charset val="1"/>
          </rPr>
          <t>DELEGACION:</t>
        </r>
        <r>
          <rPr>
            <sz val="9"/>
            <color indexed="81"/>
            <rFont val="Tahoma"/>
            <charset val="1"/>
          </rPr>
          <t xml:space="preserve">
CONEXIÓN DE MANGUERA: en calle LOPEZ MATEOS # 18</t>
        </r>
      </text>
    </comment>
    <comment ref="I27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//                   FECHA DE PIPA                   //            CHOFER
</t>
        </r>
        <r>
          <rPr>
            <sz val="9"/>
            <color indexed="81"/>
            <rFont val="Tahoma"/>
            <family val="2"/>
          </rPr>
          <t>RESOLANA # 29                                          15-SEPTIEMBRE-2022                                 ABEL
SAN JOSE # 113-A
SAN JOSE # 113-B
SANTA CATALINA # 130
SANTA CATALINA # 70
SANTA CATALINA # 71
SANTA CATALINA # 73
SANTA CATALINA # 75
PRIV. LAS HUERTAS # 
PRIV. 16 DE SEPTIEMBRE # 
HUERTAS # 222
SAN PATRICIO # 17                                   15-SEPTIEMBRE-2022                                   EVERARDO
SAN PATRICIO # 12
SAN PATRICIO # 10
PRIV. SAN PATRICIO # 6
PRIV. SAN PATRICIO # 11
SAN PATRICIO # 120
RIO GRANDE # 17                                     15-SEPTIEMBRE-2022                                 MIGUEL
EMILIANO ZAPATA # 402
CARR A CHAPALA # 2909
RIO SECO # 17
ROCA # 13
ROCA # 6
CONCHA # 2
PERLA # 2
PERLA # 3</t>
        </r>
      </text>
    </comment>
    <comment ref="I28" authorId="0" shapeId="0">
      <text>
        <r>
          <rPr>
            <b/>
            <sz val="9"/>
            <color indexed="81"/>
            <rFont val="Tahoma"/>
            <charset val="1"/>
          </rPr>
          <t>DELEGACION: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//                   FECHA DE PIPA                            //          CHOFER
</t>
        </r>
        <r>
          <rPr>
            <sz val="9"/>
            <color indexed="81"/>
            <rFont val="Tahoma"/>
            <family val="2"/>
          </rPr>
          <t xml:space="preserve">SAN PATRICIO # 17                                    16-SEPTIEMBRE-2022                                ABEL
SAN PATRICIO # 12
SAN PATRICIO # 10
PRIV. SAN PATRICIO # 10
PRIV. SAN PATRICIO # 6
PRIV. SAN PATRICIO # 11
SAN PATRICIO # 120
</t>
        </r>
      </text>
    </comment>
    <comment ref="I29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//              FECHA DE PIPA                   //                    CHOFER
</t>
        </r>
        <r>
          <rPr>
            <sz val="9"/>
            <color indexed="81"/>
            <rFont val="Tahoma"/>
            <family val="2"/>
          </rPr>
          <t>ISLA PALMA # 303                                 17-SEPTIEMBRE-2022                                   ABEL
ISLA PALMA # 11
ISLA BELEN # 13
ISLA BELEN # 14
ISLA BELEN # 16
ISLA BELEN # 49
ISLA BELEN # 25
ISLA BELEN # 19
ISLA BELEN # 22
ISLA DEL PADRE # 50
ISLA DEL PADRE # 4
ISLA DEL PADRE # 14
ISLA BELEN # 18
LAS TORRES # 36                                 17-SEPTIEMBRE-2022                               PASTOR
LAS TORRES # 36-A
LAS TORRES # 8
LAS TORRES # 4
LAS TORRES # 29
ISLA DEL ANGEL # 75
ISLA DEL ANGEL # 79
ISLA DEL ANGEL # 87
MONTES DE OCA # 2
MONTES DE OCA # 4
MONTES DE OCA # 6
ISLA DE CUBA # 1
PASEO DE LOS SAUCES # 17
PASEO DE LOS SAUCES # 20
ISLA PARAISO # 11
ISLA DEL PADRE # 2
5 DE MAYO # 
ISLA CARIBE # 36
LA PIPA INGRESO AL TALLER               17-SEPTIEMBRE-2022                                 MIGUEL</t>
        </r>
      </text>
    </comment>
    <comment ref="D33" authorId="0" shapeId="0">
      <text>
        <r>
          <rPr>
            <b/>
            <sz val="9"/>
            <color indexed="81"/>
            <rFont val="Tahoma"/>
            <charset val="1"/>
          </rPr>
          <t>DELEGACION:</t>
        </r>
        <r>
          <rPr>
            <sz val="9"/>
            <color indexed="81"/>
            <rFont val="Tahoma"/>
            <charset val="1"/>
          </rPr>
          <t xml:space="preserve">
FUGA DE AGUA: en calle EMILIANO ZAPATA # 38</t>
        </r>
      </text>
    </comment>
    <comment ref="I33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      //              FECHA DE PIPA                      //          CHOFER
</t>
        </r>
        <r>
          <rPr>
            <sz val="9"/>
            <color indexed="81"/>
            <rFont val="Tahoma"/>
            <family val="2"/>
          </rPr>
          <t>PRIV. SAN JUAN # 70                                  19-SEPTIEMBRE-2022                                  ABEL
PRIV. SAN JUAN # 27
PRIV. SAN JUAN # 65
PRIV. SAN JUAN # 100
PRIV. SAN JUAN # 55
PRIV. SAN JUAN # 10
SAN PABLO # 2                                           19-SEPTIEMBRE-2022                               PASTOR
SAN PABLO # 2-B
SAN PABLO # 4
SAN PABLO # 7
SAN PABLO # 10
SAN PABLO # 5
SAN PABLO # 11
SAN PABLO # 13
SAN PABLO # 26
SAN PABLO # 9
SN PABLO # 14
SAN PABLO # 15
SAN PABLO # 27
SAN PABLO # 5-A
SAN PABLO # 202
GARDENIAS # 139                                      19-SEPTIEMBRE-2022                              EVERARDO
RIO BRAVO # 50
RIO BRAVO # 214
RIO BRAVO # 142
PERLA # 9
BRILLANTE # 43
PRIV. BUGAMBILIAS # 16
CRISTAL # 15
BUGAMBILIAS # 51
PIPA EN EL TALLER                                    19-SEPTIEMBRE-2022                             MIGUEL</t>
        </r>
      </text>
    </comment>
    <comment ref="C34" authorId="0" shapeId="0">
      <text>
        <r>
          <rPr>
            <b/>
            <sz val="9"/>
            <color indexed="81"/>
            <rFont val="Tahoma"/>
            <charset val="1"/>
          </rPr>
          <t>DELEGACION:</t>
        </r>
        <r>
          <rPr>
            <sz val="9"/>
            <color indexed="81"/>
            <rFont val="Tahoma"/>
            <charset val="1"/>
          </rPr>
          <t xml:space="preserve">
DRENAJE TAPADO: en calle MORELOS esquina mexico.</t>
        </r>
      </text>
    </comment>
    <comment ref="D34" authorId="0" shapeId="0">
      <text>
        <r>
          <rPr>
            <b/>
            <sz val="9"/>
            <color indexed="81"/>
            <rFont val="Tahoma"/>
            <charset val="1"/>
          </rPr>
          <t>DELEGACION:</t>
        </r>
        <r>
          <rPr>
            <sz val="9"/>
            <color indexed="81"/>
            <rFont val="Tahoma"/>
            <charset val="1"/>
          </rPr>
          <t xml:space="preserve">
FUGA DE AGUA: en calle AEROMEXICO # 32
FUGA DE AGUA: en calle AEOMEXICO # 312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//                      FECHA DE PIPA                //              CHOFER
</t>
        </r>
        <r>
          <rPr>
            <sz val="9"/>
            <color indexed="81"/>
            <rFont val="Tahoma"/>
            <family val="2"/>
          </rPr>
          <t>SAN PABLO # 72                                       20-SEPTIEMBRE-2022                                    PASTOR
SAN PABLO # 97
SAN PABLO # 98
SAN PABLO # 103
SAN PABLO # 86
SAN PABLO # 105
SAN PABLO # 88
SAN PABLO # 106
SAN PABLO # 108
SAN PABLO # 90
SAN PABLO # 90
SAN PABLO # 77
RETORNO # 83                                        20-SEPTIEMBRE-2022                                 ABEL
RETORNO # 211-1
RETORNO # 213
RETORNO # 413
RETORNO # 244
RETORNO # 202
RETORNO # 35
1° DE MAYO # 5
JALISCO # 8
JALISCO # 9
SANTA MARGARITA # 28
SANTA MARGARITA # 28-A
PIPA EN EL TALLER                               20-SEPTIEMBRE-2022                                MIGUEL</t>
        </r>
      </text>
    </comment>
    <comment ref="D35" authorId="0" shapeId="0">
      <text>
        <r>
          <rPr>
            <b/>
            <sz val="9"/>
            <color indexed="81"/>
            <rFont val="Tahoma"/>
            <charset val="1"/>
          </rPr>
          <t>DELEGACION:</t>
        </r>
        <r>
          <rPr>
            <sz val="9"/>
            <color indexed="81"/>
            <rFont val="Tahoma"/>
            <charset val="1"/>
          </rPr>
          <t xml:space="preserve">
FUGA DE AGUA: en calle AEROMEXICO # 321 cambio de abrazadera de 2".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//                  FECHA DE PIPA                    //                  CHOFER
</t>
        </r>
        <r>
          <rPr>
            <sz val="9"/>
            <color indexed="81"/>
            <rFont val="Tahoma"/>
            <family val="2"/>
          </rPr>
          <t>RESOLANA # 9                                          21-SEPTIEMBRE-2022                                     MIGUEL
LAS TORRES # 658
LAS TORRES # 662
RIO VERDE # 12
PRIV. RIO VERDE # 13
RIO AZTECA # 5
AV. LAS TORRES # 648
SAN JERONIMO # 17
RIO BLANCO # 38
MEDELLIN # 9                                          21-SEPTIEMBRE-2022                                   ABEL
MEDELLIN # 14
PROLG. 1° DE MAYO # 12
PROLG. 1° DE MAYO # 10
NORIA # 1
CUAUHTEMOC # 101
CUAUHTEMOC # 38
1° DE MAYO # 13
LA NORIA # 166
LOPEZ MATEOS # 55
SANTA MARGARITA # 20
CROMO # 25                                         21-SEPTIEMBRE-2022                                   PASTOR
GRAFITO # 9
SANTA MARTHA # 77
PRIV. INDEPENDENCIA # 10
PRIV. INDEPENDENCIA # 16
DIAMANTE # 51
SANTA MARTHA # 500
DIAMANTE # 55
SELENIO # 50
SELENIO # 20
MERCURIO # 14
MERCURIO # 21
MERCURIO # 10
TROQUELADA # 20-A
PRIMARIA
PARROQUIA</t>
        </r>
      </text>
    </comment>
    <comment ref="D36" authorId="0" shapeId="0">
      <text>
        <r>
          <rPr>
            <b/>
            <sz val="9"/>
            <color indexed="81"/>
            <rFont val="Tahoma"/>
            <charset val="1"/>
          </rPr>
          <t>DELEGACION:</t>
        </r>
        <r>
          <rPr>
            <sz val="9"/>
            <color indexed="81"/>
            <rFont val="Tahoma"/>
            <charset val="1"/>
          </rPr>
          <t xml:space="preserve">
FUGA DE AGUA: en calle CARRT A CHAPALA esquina PARAISO.
FUGA DE AGUA: en calle en PINO SUAREZ # 12</t>
        </r>
      </text>
    </comment>
    <comment ref="I36" authorId="0" shapeId="0">
      <text>
        <r>
          <rPr>
            <b/>
            <sz val="9"/>
            <color indexed="81"/>
            <rFont val="Tahoma"/>
            <charset val="1"/>
          </rPr>
          <t>DELEGACION: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//             FECHA DE PIPA                          //               CHOFER
</t>
        </r>
        <r>
          <rPr>
            <sz val="9"/>
            <color indexed="81"/>
            <rFont val="Tahoma"/>
            <family val="2"/>
          </rPr>
          <t xml:space="preserve">SAN JOSE # 113-A                                    22-SEPTIEMBRE-2022                                    ABEL
SAN JOSE # 113-B
SAN PATRICIO # 19
SAN PATRICIO # 17
SAN PATRICIO # 12
SAN PATRICIO # 11
SAN PATRICIO # 120
SAN PATRICIO # 10
PRIV. SAN PATRICIO # 11
PRIV. SAN PATRICIO # 10
SAN PATRICIO # 18
SAN FELIPE # 19
AV. SOLIDARIDAD # 8620 INT. B             22-SEPTIEMBRE-2022                                   MIGUEL
AV. SOLIDARIDAD # 8620 INT. 4
AV. SOLIDARIDAD # 8620 INT. 6
AV. SOLIDARIDAD # 8620 INT.19
AV. SOLIDARIDAD # 8620 INT. 18
AV. SOLIDARIDAD # 8620 INT. L
AV. SOLIDARIDAD # 8620 INT. F
AV. SOLIDARIDAD # 8620 INT. 17
HIDALGO # 20
ZARAGOZA # 191
ZARAGOZA # 90
ZARAGOZA # 92
ZARAGOZA # 16
PRIMARIA                                           22-SEPTIEMBRE-2022                                   PASTOR
CENTRO DE SALUD
SANTA CATALINA # 3
SANTA CATALINA # 71
SANTA CATALINA # 70
SANTA CATALINA # 47
HUERTAS # 3
HUERTAS # 18
HUERTAS # 92
HUERTAS # 7
HUERTAS # 211
HUERTAS # 102
HUERTAS # 7
SANTA CLARA # 32
RESOLANA # 29
PRIV. HUERTAS # 6
SAN JUAN # 9
PRIV. 16 DE SEPTIEMBRE # 6
GUADALUPE VICTORIA # 106
GUADALUPE VICTORIA # 46
TEMPLO PADRE RORRO </t>
        </r>
      </text>
    </comment>
    <comment ref="D37" authorId="0" shapeId="0">
      <text>
        <r>
          <rPr>
            <b/>
            <sz val="9"/>
            <color indexed="81"/>
            <rFont val="Tahoma"/>
            <charset val="1"/>
          </rPr>
          <t>DELEGACION:</t>
        </r>
        <r>
          <rPr>
            <sz val="9"/>
            <color indexed="81"/>
            <rFont val="Tahoma"/>
            <charset val="1"/>
          </rPr>
          <t xml:space="preserve">
FUGA DE AGUA: en calle PINO SUAREZ # 12.
FUGA DE AGUA: carrt a chapala # 7057
FUGA DE AGUA: en calle PRIV. LIBERTAD # 14
entre san patricio y la paz.
FUGA DE AGUA: en calle CARRT A CHAPALA esquina PARAISO.</t>
        </r>
      </text>
    </comment>
    <comment ref="E37" authorId="0" shapeId="0">
      <text>
        <r>
          <rPr>
            <b/>
            <sz val="9"/>
            <color indexed="81"/>
            <rFont val="Tahoma"/>
            <charset val="1"/>
          </rPr>
          <t>DELEGACION:</t>
        </r>
        <r>
          <rPr>
            <sz val="9"/>
            <color indexed="81"/>
            <rFont val="Tahoma"/>
            <charset val="1"/>
          </rPr>
          <t xml:space="preserve">
SE CAMBIO ABRAZADERA HIDRAULICA DE 2" E INSERTOR DE BRONCE.
SE UTILIZO: 1/2 metro de tubo, 1 colpe de reparacion y 1 cople cimentado.</t>
        </r>
      </text>
    </comment>
    <comment ref="I37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 //            FECHA DE PIPA                           //            CHOFER
</t>
        </r>
        <r>
          <rPr>
            <sz val="9"/>
            <color indexed="81"/>
            <rFont val="Tahoma"/>
            <family val="2"/>
          </rPr>
          <t>AV. DE LAS ROSAS # 34                           23-SEPTIEMBRE-2022                                MIGUEL
PRIV. LAUREL # 3
AV. DE LAS ROSAS # 83
PERLA # 3
PERLA # 2
CONCHA # 2
AV. DE LAS ROSAS # 30
PRIV. JESUS GONZALEZ CUEVAS # 12
JESUS GONZALEZ CUEVAS # 40
ZINC # 13
PRIV. JESUS GONZALEZ CUEVAS # 16</t>
        </r>
        <r>
          <rPr>
            <b/>
            <sz val="9"/>
            <color indexed="81"/>
            <rFont val="Tahoma"/>
            <family val="2"/>
          </rPr>
          <t xml:space="preserve">            
</t>
        </r>
        <r>
          <rPr>
            <sz val="9"/>
            <color indexed="81"/>
            <rFont val="Tahoma"/>
            <family val="2"/>
          </rPr>
          <t xml:space="preserve">ISLA PALMA # 303                                23-SEPTIEMBRE-2022                                ABEL
ISLA BELEN # 10
ISLA BELEN # 12-A
ISLA BELEN # 12-B
ISLA BELEN # 14
ISLA BELEN # 10-A
ISLA BELEN # 16
ISLA BELEN # 13
HUERTAS # 222                                   23-SEPTIEMBRE-2022                               PASTOR
PASEO DE LOS SAUCES # 20
PASEO DE LOS SAUCES # 11
PASEO DE LOS SAUCES # 17
FERNANDO MONTES DE OCA # 2
FERNANDO MONTES DE OCA # 4
FERNANDO MONTES DE OCA # 6
ISLA DE CUBA # 1
ISLA PARAISO # 36
ISLA PARAISO # 40
ISLA PARAISO # 43
</t>
        </r>
      </text>
    </comment>
    <comment ref="I38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//                FECHA DE PIPA                            //          CHOFER
</t>
        </r>
        <r>
          <rPr>
            <sz val="9"/>
            <color indexed="81"/>
            <rFont val="Tahoma"/>
            <family val="2"/>
          </rPr>
          <t>PEREZ FRIAS # 13                                       24-SEPTIEMBRE-2022                                  MIGUEL
PEREZ FRIAS # 20
BATALLA DE ZACATECAS # 4
ALEJANDRINA # 12-A
ALEJANDRINA # 14
BOULEVAR AEROPUERTO # 61
POROTA # 5
ROCA # 13
PRIV. PLATA # 8
URANIO # 28
ISLA BELEN # 19                                        24-SEPTIEMBRE-2022                                 ABEL
ISLA BELEN # 49
ISLA BELEN # 25
ISLA BELEN # 22
ISLA PARAISO # 40
ISLA DEL PADRE # 50
LA NORIA # 36
ISLA PALMA # 301                                      24-SEPTIEMBRE-2022                                 PASTOR
ISLA PALMA # 100
ISLA PALMA # 66
LAS TORRES # 5
LAS TORRES # 4
SAN JUAN # 5
PRIV. MIGUEL HIDALGO # 2824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SE REVISO DRENAJE PRINCIPAL: drenaje tapado en calle JOSEFA ORTIZ entre retorno; se necesita vacptor.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FUGA DE AGUA: en calle JOSEFINA ORTIZ # 43
se cambio 5mts de manguera de 1/2.
</t>
        </r>
      </text>
    </comment>
    <comment ref="I42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  //              FECHA DE PIPA                 //               CHOFER
</t>
        </r>
        <r>
          <rPr>
            <sz val="9"/>
            <color indexed="81"/>
            <rFont val="Tahoma"/>
            <family val="2"/>
          </rPr>
          <t>SANTA BEATRIZ # 44                                 26-SEPTIEMBRE-2022                               EVERARDO
RETORNO # 6
SANTA BEATRIZ # 16
SANTA BEATRIZ # 49
SANTA BEATRIZ # 51
SANTA BEATRIZ # 18
SANTA BEATRIZ # 13
SANTA BEATRIZ # 61
SANTA BEATRIZ # 22
PRIV. SANTA BEATRIZ # 55
SAN NICOLAS # 40
PROLG. INDEPENDENCIA # 11
PRIV. 16 DE SEPTIEMBRE # 6
ZARAGOZA # 100                                    26-SEPTIEMBRE-2022                               MIGUEL
ZARAGOZA # 96
ZARAGOZA # 109
ZARAGOZA # 107
CRISTAL # 14
PERLA # 3
ZARAGOZA # 110
ZARAGOZA # 94
INSURGENTES # 31
CARRT A CHAPALA # 7040
CARRT A CHAPALA # 2909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FUGA DE AGUA: en calle SANTA MARTHA # 251.
FUGA DE AGUA: en calle SANTA RITA # 14.
FUGA DE AGUA: en calle SAN PATRICIO # 21.</t>
        </r>
      </text>
    </comment>
    <comment ref="I43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    //              FECHA DE PIPA                     //             CHOFER
</t>
        </r>
        <r>
          <rPr>
            <sz val="9"/>
            <color indexed="81"/>
            <rFont val="Tahoma"/>
            <family val="2"/>
          </rPr>
          <t>SANTA BEATRIZ # 54                                     27-SEPTIEMBRE-2022                           ABEL
SANTA BEATRIZ # 56
SANTA BEATRIZ # 55
SANTA BEATRIZ # 62
SANTA BEATRIZ # 14
SANTA BEATRIZ # 12
SANTA FE # 34                                             27-SEPTIEMBRE-2022                          EVERARDO
SANTA FE # 35
SANTA FE # 22
PRIV. SANTA FE # 23
PRIV. SANTA FE # 15
PRIV. SANTA FE # 26
PRIV. SANTA FE # 20
PRIV. SANTA FE # 24
PRIV. SANTA FE # 10
PRIV. SANTA FE # 3
PRIV. SANTA FE # 21
AGUA BLANCA # 14                                     27-SEPTIEMBRE-2022                                MIGUEL
RIO AZTECA # 4
HELIDORO HERNANDEZ # 10
RIO BLANCO # 73
BENITO JUAREZ # 214-A
RIO HONDO # 8
CLEMENTE OROZCO # 110
RIO VERDE # 16
RIO BLANCO # 26
RIO BOLAÑOS # 143</t>
        </r>
      </text>
    </comment>
    <comment ref="M43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DRENAJE PRINCIPAL TAPADO: en calle JOSEFA ORTIZ DE COM. Y RETORNO. (VACPTOR)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FUGA DE AGUA: en calle COPILOTOS # 100
FUGA DE AGUA: en calle JESUS GARCIA # 46</t>
        </r>
      </text>
    </comment>
    <comment ref="I44" authorId="0" shapeId="0">
      <text>
        <r>
          <rPr>
            <b/>
            <sz val="9"/>
            <color indexed="81"/>
            <rFont val="Tahoma"/>
            <charset val="1"/>
          </rPr>
          <t>DELEGACION: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DOMICILIO                                 //                  FECHA DE PIPA                    //         CHOFER
</t>
        </r>
        <r>
          <rPr>
            <sz val="9"/>
            <color indexed="81"/>
            <rFont val="Tahoma"/>
            <family val="2"/>
          </rPr>
          <t>MARTINEZ #                                              28-SEPTIEMBRE-2022                               ABEL
MARTINEZ # 18
MARTINEZ # 9
MARTINEZ # 25
MARTINEZ # 26
JOSE MA DE LA TORRE # 5
DIAMANTE # 4
PRIV. BUGAMBILIAS # 16                           28-SEPTIEMBRE-2022                                MIGUEL
PRIV. BUGAMBILIAS # 18
AEROMEXICO # 400
AEROMEXICO # 29
RIO SECO # 18
GARDENIAS # 201
GARDENIAS # 145-E
ZARAGOZA # 108
RIO SECO # 7
PRIV. AZALEAS # 5
RIO LERMA # 124-A
SANTA MARGARITA # 30                           28-SEPTIEMBRE-2022                            EVERARDO
SANTA MARGARITA # 32
SANTA MARGARITA # 241
SANTA MARGARITA # 20
MEDELLIN # 9
MEDELLIN # 9
MEDELLIN # 12
MEDELLIN # 34
RETORNO # 117
SANTA MARTHA # 350</t>
        </r>
      </text>
    </comment>
    <comment ref="M45" authorId="0" shapeId="0">
      <text>
        <r>
          <rPr>
            <b/>
            <sz val="9"/>
            <color indexed="81"/>
            <rFont val="Tahoma"/>
            <family val="2"/>
          </rPr>
          <t>DELEGACION:</t>
        </r>
        <r>
          <rPr>
            <sz val="9"/>
            <color indexed="81"/>
            <rFont val="Tahoma"/>
            <family val="2"/>
          </rPr>
          <t xml:space="preserve">
DEZASOLVE DE DRENAJE CON VACPTOR: en drenaje principal en la calle IGNACIO ZARAGOZA Y FCO. I MADERO.</t>
        </r>
      </text>
    </comment>
  </commentList>
</comments>
</file>

<file path=xl/sharedStrings.xml><?xml version="1.0" encoding="utf-8"?>
<sst xmlns="http://schemas.openxmlformats.org/spreadsheetml/2006/main" count="341" uniqueCount="74">
  <si>
    <t>DESASOLVES (VARILLA)</t>
  </si>
  <si>
    <t>REPARACION DE FUGAS DE AGUA</t>
  </si>
  <si>
    <t>REPARACION DE REDES DE AGUA</t>
  </si>
  <si>
    <t>INSTALACIONES DE LINEA DE AGUA POTABLE</t>
  </si>
  <si>
    <t>NUMERO DE POZOS EN FUNCION</t>
  </si>
  <si>
    <t>DISTRIBUCION DE AGUA POTABLE EN PIPAS</t>
  </si>
  <si>
    <t>REPORTES CUIDADDANOS ATENDIDOS</t>
  </si>
  <si>
    <t>TOMAS DE AGUA TAPADA</t>
  </si>
  <si>
    <t>INSTALACION DE DRENAJE NUEVO</t>
  </si>
  <si>
    <t>REPARACION DRENAJE</t>
  </si>
  <si>
    <t>REPARACION VALVULA</t>
  </si>
  <si>
    <t>CAMBIO DE VALVULA</t>
  </si>
  <si>
    <t>TOTAL DE ACTIVIDADES</t>
  </si>
  <si>
    <t>Lunes</t>
  </si>
  <si>
    <t>Martes</t>
  </si>
  <si>
    <t>Miercoles</t>
  </si>
  <si>
    <t>Jueves</t>
  </si>
  <si>
    <t>Viernes</t>
  </si>
  <si>
    <t>Domingo</t>
  </si>
  <si>
    <t>TOTAL POR SEMANA</t>
  </si>
  <si>
    <t>Sabado</t>
  </si>
  <si>
    <t>INSTALACION DE TOMAS DE AGUA NUEVA</t>
  </si>
  <si>
    <t>BACHEO CON CEMENTO</t>
  </si>
  <si>
    <t>SERVICIO DE EMPEDRADO</t>
  </si>
  <si>
    <t>SERVICIO ESCARBAR</t>
  </si>
  <si>
    <t>FACTIBILIDADES (SONDEO DE AGUA)</t>
  </si>
  <si>
    <t>CORTAR CEMENTO</t>
  </si>
  <si>
    <t>REPORTE MENSUAL SEPTIEMBRE 2022,  MOVIMIENTOS DE SIMAPES, CABECERA.</t>
  </si>
  <si>
    <t xml:space="preserve">lunes </t>
  </si>
  <si>
    <t xml:space="preserve">martes </t>
  </si>
  <si>
    <t xml:space="preserve">  </t>
  </si>
  <si>
    <t xml:space="preserve">miercole  </t>
  </si>
  <si>
    <t xml:space="preserve">jueves </t>
  </si>
  <si>
    <t xml:space="preserve">viernes </t>
  </si>
  <si>
    <t xml:space="preserve">sabado </t>
  </si>
  <si>
    <t xml:space="preserve">domingo </t>
  </si>
  <si>
    <t>miercole</t>
  </si>
  <si>
    <t>viernes</t>
  </si>
  <si>
    <t>sabado</t>
  </si>
  <si>
    <t>domingo</t>
  </si>
  <si>
    <t xml:space="preserve">miercoles </t>
  </si>
  <si>
    <t>REPORTE MENSUAL SEPTIEMBRE,  MOVIMIENTOS DE SIMAPES,EL VERDE</t>
  </si>
  <si>
    <t>FORMATO SIMAPES MES DE SEPTIEMBRE 2022 DELEGACION PINTAS</t>
  </si>
  <si>
    <t xml:space="preserve">Sabado </t>
  </si>
  <si>
    <t xml:space="preserve"> </t>
  </si>
  <si>
    <t>REPORTE MENSUAL SEPTIEMBRE  2022,  MOVIMIENTOS DE SIMAPES, CASTILO.</t>
  </si>
  <si>
    <t>DESASOLVES (VARILLA) VACTOR</t>
  </si>
  <si>
    <t>JUEVES</t>
  </si>
  <si>
    <t>VIERNES</t>
  </si>
  <si>
    <t>SABADO</t>
  </si>
  <si>
    <t>DOMINGO</t>
  </si>
  <si>
    <t>LUNES</t>
  </si>
  <si>
    <t>MARTES</t>
  </si>
  <si>
    <t>MIERCOLES</t>
  </si>
  <si>
    <t>TOTAL X SEMANA</t>
  </si>
  <si>
    <t>TOTAL X MES</t>
  </si>
  <si>
    <t>OBSERVACIONES:</t>
  </si>
  <si>
    <t xml:space="preserve">                      REPORTE MENSUAL SEPTIEMBRE 2022, MOVIMIENTOS DE SIMAPES, DELEGACION LAS PINTITAS</t>
  </si>
  <si>
    <t>DIAS</t>
  </si>
  <si>
    <t>DESASOLVES ( VARILLA )</t>
  </si>
  <si>
    <t>RAHABILITACION DE REDES DE AGUA</t>
  </si>
  <si>
    <t>REPORTES CIUDADANOS ATENDIDOS</t>
  </si>
  <si>
    <t>TOMAS DE AGUA TAPADAS</t>
  </si>
  <si>
    <t>REPARACION DE DRENAJE</t>
  </si>
  <si>
    <t>FACTIBILIDADES  ( SONDEO DE AGUA )</t>
  </si>
  <si>
    <t>OTRAS ACTIVIDADES</t>
  </si>
  <si>
    <t xml:space="preserve">Jueves </t>
  </si>
  <si>
    <t xml:space="preserve">Viernes </t>
  </si>
  <si>
    <t>Total del mes</t>
  </si>
  <si>
    <t>REPORTE MENSUAL SEPTIEBRE 2022,  MOVIMIENTOS DE SIMAPES, DELEGACION SA JOSE DEL QUINCE</t>
  </si>
  <si>
    <t>martes</t>
  </si>
  <si>
    <t>jueves</t>
  </si>
  <si>
    <t>lunes</t>
  </si>
  <si>
    <t>miercoles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</si>
</sst>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23282C"/>
      <name val="Segoe UI"/>
      <family val="2"/>
    </font>
    <font>
      <b/>
      <sz val="10"/>
      <color theme="1"/>
      <name val="Arial"/>
      <family val="2"/>
    </font>
    <font>
      <b/>
      <sz val="11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Arial Black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i/>
      <sz val="9"/>
      <color indexed="81"/>
      <name val="Tahoma"/>
      <family val="2"/>
    </font>
    <font>
      <b/>
      <sz val="14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theme="1"/>
      <name val="Arial"/>
      <family val="2"/>
    </font>
    <font>
      <sz val="11"/>
      <color theme="3" tint="0.3999755851924192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3" fillId="3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5" fillId="0" borderId="12" xfId="0" applyFont="1" applyBorder="1" applyAlignment="1">
      <alignment wrapText="1"/>
    </xf>
    <xf numFmtId="0" fontId="0" fillId="0" borderId="13" xfId="0" applyBorder="1"/>
    <xf numFmtId="0" fontId="4" fillId="0" borderId="12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7" fillId="7" borderId="12" xfId="0" applyFont="1" applyFill="1" applyBorder="1" applyAlignment="1">
      <alignment horizontal="center" vertical="center"/>
    </xf>
    <xf numFmtId="0" fontId="0" fillId="7" borderId="12" xfId="0" applyFill="1" applyBorder="1" applyAlignment="1">
      <alignment horizontal="center" wrapText="1"/>
    </xf>
    <xf numFmtId="0" fontId="7" fillId="7" borderId="15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5" fillId="0" borderId="17" xfId="0" applyFont="1" applyBorder="1" applyAlignment="1">
      <alignment wrapText="1"/>
    </xf>
    <xf numFmtId="0" fontId="4" fillId="0" borderId="18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7" fillId="5" borderId="19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21" xfId="0" applyBorder="1"/>
    <xf numFmtId="0" fontId="5" fillId="0" borderId="15" xfId="0" applyFont="1" applyBorder="1" applyAlignment="1">
      <alignment wrapText="1"/>
    </xf>
    <xf numFmtId="0" fontId="7" fillId="5" borderId="22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8" fillId="6" borderId="2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/>
    </xf>
    <xf numFmtId="0" fontId="0" fillId="7" borderId="15" xfId="0" applyFill="1" applyBorder="1" applyAlignment="1">
      <alignment horizontal="center" wrapText="1"/>
    </xf>
    <xf numFmtId="0" fontId="0" fillId="0" borderId="23" xfId="0" applyBorder="1"/>
    <xf numFmtId="0" fontId="8" fillId="6" borderId="27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5" fillId="0" borderId="28" xfId="0" applyFont="1" applyBorder="1" applyAlignment="1">
      <alignment wrapText="1"/>
    </xf>
    <xf numFmtId="0" fontId="0" fillId="0" borderId="30" xfId="0" applyBorder="1"/>
    <xf numFmtId="0" fontId="0" fillId="7" borderId="32" xfId="0" applyFill="1" applyBorder="1" applyAlignment="1">
      <alignment horizontal="center"/>
    </xf>
    <xf numFmtId="0" fontId="0" fillId="7" borderId="33" xfId="0" applyFill="1" applyBorder="1" applyAlignment="1">
      <alignment horizontal="center" wrapText="1"/>
    </xf>
    <xf numFmtId="0" fontId="7" fillId="7" borderId="33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7" fillId="5" borderId="28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7" fillId="5" borderId="39" xfId="0" applyFont="1" applyFill="1" applyBorder="1" applyAlignment="1">
      <alignment horizontal="center" vertical="center"/>
    </xf>
    <xf numFmtId="0" fontId="8" fillId="6" borderId="39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20" xfId="0" applyBorder="1"/>
    <xf numFmtId="0" fontId="0" fillId="0" borderId="14" xfId="0" applyBorder="1" applyAlignment="1"/>
    <xf numFmtId="0" fontId="0" fillId="0" borderId="23" xfId="0" applyBorder="1" applyAlignment="1"/>
    <xf numFmtId="0" fontId="0" fillId="0" borderId="12" xfId="0" applyBorder="1"/>
    <xf numFmtId="0" fontId="0" fillId="0" borderId="20" xfId="0" applyBorder="1" applyAlignment="1"/>
    <xf numFmtId="0" fontId="4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8" fillId="6" borderId="40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0" fillId="0" borderId="42" xfId="0" applyBorder="1" applyAlignment="1">
      <alignment horizontal="center"/>
    </xf>
    <xf numFmtId="0" fontId="0" fillId="0" borderId="42" xfId="0" applyBorder="1"/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4" xfId="0" applyBorder="1"/>
    <xf numFmtId="0" fontId="4" fillId="0" borderId="18" xfId="0" applyFont="1" applyBorder="1" applyAlignment="1">
      <alignment horizontal="center" vertical="center" wrapText="1"/>
    </xf>
    <xf numFmtId="0" fontId="0" fillId="0" borderId="43" xfId="0" applyBorder="1" applyAlignment="1">
      <alignment horizontal="center"/>
    </xf>
    <xf numFmtId="0" fontId="0" fillId="0" borderId="43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7" borderId="17" xfId="0" applyFill="1" applyBorder="1" applyAlignment="1">
      <alignment horizontal="center"/>
    </xf>
    <xf numFmtId="0" fontId="7" fillId="7" borderId="17" xfId="0" applyFont="1" applyFill="1" applyBorder="1" applyAlignment="1">
      <alignment horizontal="center" vertical="center"/>
    </xf>
    <xf numFmtId="0" fontId="7" fillId="7" borderId="44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7" fillId="7" borderId="41" xfId="0" applyFont="1" applyFill="1" applyBorder="1" applyAlignment="1">
      <alignment horizontal="center" vertical="center"/>
    </xf>
    <xf numFmtId="0" fontId="0" fillId="0" borderId="15" xfId="0" applyBorder="1"/>
    <xf numFmtId="0" fontId="7" fillId="5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15" fillId="0" borderId="12" xfId="0" applyFont="1" applyBorder="1" applyAlignment="1">
      <alignment horizontal="center"/>
    </xf>
    <xf numFmtId="0" fontId="16" fillId="7" borderId="12" xfId="0" applyFont="1" applyFill="1" applyBorder="1" applyAlignment="1">
      <alignment horizontal="center"/>
    </xf>
    <xf numFmtId="0" fontId="17" fillId="9" borderId="19" xfId="0" applyFont="1" applyFill="1" applyBorder="1" applyAlignment="1">
      <alignment horizontal="center" vertical="center"/>
    </xf>
    <xf numFmtId="0" fontId="18" fillId="6" borderId="39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16" fillId="7" borderId="15" xfId="0" applyFont="1" applyFill="1" applyBorder="1" applyAlignment="1">
      <alignment horizontal="center"/>
    </xf>
    <xf numFmtId="0" fontId="16" fillId="7" borderId="12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5" fillId="0" borderId="1" xfId="0" applyFont="1" applyBorder="1" applyAlignment="1"/>
    <xf numFmtId="0" fontId="15" fillId="0" borderId="2" xfId="0" applyFont="1" applyBorder="1" applyAlignment="1"/>
    <xf numFmtId="0" fontId="0" fillId="0" borderId="4" xfId="0" applyBorder="1"/>
    <xf numFmtId="0" fontId="15" fillId="0" borderId="46" xfId="0" applyFont="1" applyBorder="1" applyAlignment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47" xfId="0" applyBorder="1"/>
    <xf numFmtId="0" fontId="0" fillId="0" borderId="7" xfId="0" applyBorder="1"/>
    <xf numFmtId="0" fontId="0" fillId="0" borderId="8" xfId="0" applyBorder="1"/>
    <xf numFmtId="0" fontId="3" fillId="3" borderId="48" xfId="0" applyFont="1" applyFill="1" applyBorder="1" applyAlignment="1">
      <alignment horizontal="center" vertical="center" textRotation="90" wrapText="1"/>
    </xf>
    <xf numFmtId="0" fontId="24" fillId="3" borderId="48" xfId="0" applyFont="1" applyFill="1" applyBorder="1" applyAlignment="1">
      <alignment horizontal="center" vertical="center" textRotation="90" wrapText="1"/>
    </xf>
    <xf numFmtId="0" fontId="3" fillId="3" borderId="25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8" xfId="0" applyFont="1" applyBorder="1" applyAlignment="1">
      <alignment horizontal="left"/>
    </xf>
    <xf numFmtId="0" fontId="0" fillId="11" borderId="48" xfId="0" applyFill="1" applyBorder="1" applyAlignment="1">
      <alignment horizontal="center" vertical="center"/>
    </xf>
    <xf numFmtId="0" fontId="2" fillId="0" borderId="25" xfId="0" applyFont="1" applyBorder="1" applyAlignment="1">
      <alignment horizontal="right" vertical="center"/>
    </xf>
    <xf numFmtId="0" fontId="2" fillId="0" borderId="49" xfId="0" applyFont="1" applyBorder="1" applyAlignment="1">
      <alignment horizontal="right" vertical="center"/>
    </xf>
    <xf numFmtId="0" fontId="0" fillId="0" borderId="49" xfId="0" applyBorder="1" applyAlignment="1">
      <alignment horizontal="center" vertical="center"/>
    </xf>
    <xf numFmtId="0" fontId="4" fillId="0" borderId="37" xfId="0" applyFont="1" applyBorder="1" applyAlignment="1">
      <alignment horizontal="left"/>
    </xf>
    <xf numFmtId="0" fontId="0" fillId="11" borderId="39" xfId="0" applyFill="1" applyBorder="1" applyAlignment="1">
      <alignment horizontal="center" vertical="center"/>
    </xf>
    <xf numFmtId="0" fontId="2" fillId="10" borderId="0" xfId="0" applyFont="1" applyFill="1" applyBorder="1" applyAlignment="1">
      <alignment horizontal="right" vertical="center"/>
    </xf>
    <xf numFmtId="0" fontId="0" fillId="11" borderId="0" xfId="0" applyFill="1" applyBorder="1" applyAlignment="1">
      <alignment horizontal="center" vertical="center"/>
    </xf>
    <xf numFmtId="0" fontId="1" fillId="11" borderId="0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left"/>
    </xf>
    <xf numFmtId="0" fontId="0" fillId="0" borderId="39" xfId="0" applyBorder="1"/>
    <xf numFmtId="0" fontId="0" fillId="6" borderId="38" xfId="0" applyFill="1" applyBorder="1"/>
    <xf numFmtId="0" fontId="0" fillId="6" borderId="19" xfId="0" applyFill="1" applyBorder="1"/>
    <xf numFmtId="0" fontId="25" fillId="5" borderId="19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center" textRotation="90" wrapText="1"/>
    </xf>
    <xf numFmtId="0" fontId="1" fillId="3" borderId="11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center" vertical="center" textRotation="90"/>
    </xf>
    <xf numFmtId="0" fontId="1" fillId="3" borderId="11" xfId="0" applyFont="1" applyFill="1" applyBorder="1" applyAlignment="1">
      <alignment horizontal="center" vertical="center" textRotation="90"/>
    </xf>
    <xf numFmtId="0" fontId="6" fillId="4" borderId="4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4" borderId="45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4" fillId="3" borderId="10" xfId="0" applyFont="1" applyFill="1" applyBorder="1" applyAlignment="1">
      <alignment horizontal="center" vertical="center" textRotation="90" wrapText="1"/>
    </xf>
    <xf numFmtId="0" fontId="14" fillId="3" borderId="11" xfId="0" applyFont="1" applyFill="1" applyBorder="1" applyAlignment="1">
      <alignment horizontal="center" vertical="center" textRotation="90" wrapText="1"/>
    </xf>
    <xf numFmtId="0" fontId="14" fillId="3" borderId="9" xfId="0" applyFont="1" applyFill="1" applyBorder="1" applyAlignment="1">
      <alignment horizontal="center" vertical="center" textRotation="90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6" fillId="8" borderId="38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3" fillId="10" borderId="25" xfId="0" applyFont="1" applyFill="1" applyBorder="1" applyAlignment="1">
      <alignment horizontal="right" vertical="center"/>
    </xf>
    <xf numFmtId="0" fontId="3" fillId="10" borderId="49" xfId="0" applyFont="1" applyFill="1" applyBorder="1" applyAlignment="1">
      <alignment horizontal="right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2" fillId="10" borderId="25" xfId="0" applyFont="1" applyFill="1" applyBorder="1" applyAlignment="1">
      <alignment horizontal="right" vertical="center"/>
    </xf>
    <xf numFmtId="0" fontId="2" fillId="10" borderId="39" xfId="0" applyFont="1" applyFill="1" applyBorder="1" applyAlignment="1">
      <alignment horizontal="right" vertical="center"/>
    </xf>
    <xf numFmtId="0" fontId="2" fillId="10" borderId="49" xfId="0" applyFont="1" applyFill="1" applyBorder="1" applyAlignment="1">
      <alignment horizontal="right" vertical="center"/>
    </xf>
    <xf numFmtId="0" fontId="2" fillId="10" borderId="46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1</xdr:row>
      <xdr:rowOff>21166</xdr:rowOff>
    </xdr:from>
    <xdr:to>
      <xdr:col>1</xdr:col>
      <xdr:colOff>118532</xdr:colOff>
      <xdr:row>4</xdr:row>
      <xdr:rowOff>137583</xdr:rowOff>
    </xdr:to>
    <xdr:pic>
      <xdr:nvPicPr>
        <xdr:cNvPr id="2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17" y="221191"/>
          <a:ext cx="592666" cy="8307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21167</xdr:colOff>
      <xdr:row>1</xdr:row>
      <xdr:rowOff>21166</xdr:rowOff>
    </xdr:from>
    <xdr:to>
      <xdr:col>1</xdr:col>
      <xdr:colOff>118532</xdr:colOff>
      <xdr:row>4</xdr:row>
      <xdr:rowOff>137583</xdr:rowOff>
    </xdr:to>
    <xdr:pic>
      <xdr:nvPicPr>
        <xdr:cNvPr id="3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17" y="221191"/>
          <a:ext cx="592666" cy="8307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21167</xdr:colOff>
      <xdr:row>1</xdr:row>
      <xdr:rowOff>21166</xdr:rowOff>
    </xdr:from>
    <xdr:to>
      <xdr:col>1</xdr:col>
      <xdr:colOff>118532</xdr:colOff>
      <xdr:row>4</xdr:row>
      <xdr:rowOff>137583</xdr:rowOff>
    </xdr:to>
    <xdr:pic>
      <xdr:nvPicPr>
        <xdr:cNvPr id="4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17" y="221191"/>
          <a:ext cx="592666" cy="8307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1</xdr:row>
      <xdr:rowOff>21166</xdr:rowOff>
    </xdr:from>
    <xdr:to>
      <xdr:col>1</xdr:col>
      <xdr:colOff>118532</xdr:colOff>
      <xdr:row>4</xdr:row>
      <xdr:rowOff>137583</xdr:rowOff>
    </xdr:to>
    <xdr:pic>
      <xdr:nvPicPr>
        <xdr:cNvPr id="2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221191"/>
          <a:ext cx="592665" cy="8307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21167</xdr:colOff>
      <xdr:row>1</xdr:row>
      <xdr:rowOff>21166</xdr:rowOff>
    </xdr:from>
    <xdr:to>
      <xdr:col>1</xdr:col>
      <xdr:colOff>118532</xdr:colOff>
      <xdr:row>4</xdr:row>
      <xdr:rowOff>137583</xdr:rowOff>
    </xdr:to>
    <xdr:pic>
      <xdr:nvPicPr>
        <xdr:cNvPr id="3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221191"/>
          <a:ext cx="592665" cy="8307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21167</xdr:colOff>
      <xdr:row>1</xdr:row>
      <xdr:rowOff>21166</xdr:rowOff>
    </xdr:from>
    <xdr:to>
      <xdr:col>1</xdr:col>
      <xdr:colOff>118532</xdr:colOff>
      <xdr:row>4</xdr:row>
      <xdr:rowOff>137583</xdr:rowOff>
    </xdr:to>
    <xdr:pic>
      <xdr:nvPicPr>
        <xdr:cNvPr id="4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221191"/>
          <a:ext cx="592665" cy="8307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1</xdr:row>
      <xdr:rowOff>21166</xdr:rowOff>
    </xdr:from>
    <xdr:to>
      <xdr:col>1</xdr:col>
      <xdr:colOff>118532</xdr:colOff>
      <xdr:row>4</xdr:row>
      <xdr:rowOff>280458</xdr:rowOff>
    </xdr:to>
    <xdr:pic>
      <xdr:nvPicPr>
        <xdr:cNvPr id="2" name="1 Imagen" descr="C:\Users\usuario\Downloads\WhatsApp Image 2018-10-09 at 14.17.13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211666"/>
          <a:ext cx="592665" cy="8307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21167</xdr:colOff>
      <xdr:row>1</xdr:row>
      <xdr:rowOff>21166</xdr:rowOff>
    </xdr:from>
    <xdr:to>
      <xdr:col>1</xdr:col>
      <xdr:colOff>118532</xdr:colOff>
      <xdr:row>4</xdr:row>
      <xdr:rowOff>280458</xdr:rowOff>
    </xdr:to>
    <xdr:pic>
      <xdr:nvPicPr>
        <xdr:cNvPr id="3" name="1 Imagen" descr="C:\Users\usuario\Downloads\WhatsApp Image 2018-10-09 at 14.17.13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211666"/>
          <a:ext cx="592665" cy="8307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21167</xdr:colOff>
      <xdr:row>1</xdr:row>
      <xdr:rowOff>21166</xdr:rowOff>
    </xdr:from>
    <xdr:to>
      <xdr:col>1</xdr:col>
      <xdr:colOff>118532</xdr:colOff>
      <xdr:row>4</xdr:row>
      <xdr:rowOff>280458</xdr:rowOff>
    </xdr:to>
    <xdr:pic>
      <xdr:nvPicPr>
        <xdr:cNvPr id="4" name="1 Imagen" descr="C:\Users\usuario\Downloads\WhatsApp Image 2018-10-09 at 14.17.13.jpe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211666"/>
          <a:ext cx="592665" cy="8307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152136</xdr:colOff>
      <xdr:row>4</xdr:row>
      <xdr:rowOff>366448</xdr:rowOff>
    </xdr:from>
    <xdr:to>
      <xdr:col>0</xdr:col>
      <xdr:colOff>606689</xdr:colOff>
      <xdr:row>4</xdr:row>
      <xdr:rowOff>1197240</xdr:rowOff>
    </xdr:to>
    <xdr:pic>
      <xdr:nvPicPr>
        <xdr:cNvPr id="2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136" y="1280848"/>
          <a:ext cx="597428" cy="830792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104775</xdr:rowOff>
    </xdr:from>
    <xdr:to>
      <xdr:col>2</xdr:col>
      <xdr:colOff>506941</xdr:colOff>
      <xdr:row>3</xdr:row>
      <xdr:rowOff>123825</xdr:rowOff>
    </xdr:to>
    <xdr:pic>
      <xdr:nvPicPr>
        <xdr:cNvPr id="2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00050"/>
          <a:ext cx="1630891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1</xdr:row>
      <xdr:rowOff>21166</xdr:rowOff>
    </xdr:from>
    <xdr:to>
      <xdr:col>1</xdr:col>
      <xdr:colOff>118532</xdr:colOff>
      <xdr:row>4</xdr:row>
      <xdr:rowOff>280458</xdr:rowOff>
    </xdr:to>
    <xdr:pic>
      <xdr:nvPicPr>
        <xdr:cNvPr id="2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211666"/>
          <a:ext cx="592665" cy="8307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21167</xdr:colOff>
      <xdr:row>1</xdr:row>
      <xdr:rowOff>21166</xdr:rowOff>
    </xdr:from>
    <xdr:to>
      <xdr:col>1</xdr:col>
      <xdr:colOff>118532</xdr:colOff>
      <xdr:row>4</xdr:row>
      <xdr:rowOff>280458</xdr:rowOff>
    </xdr:to>
    <xdr:pic>
      <xdr:nvPicPr>
        <xdr:cNvPr id="3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211666"/>
          <a:ext cx="592665" cy="8307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21167</xdr:colOff>
      <xdr:row>1</xdr:row>
      <xdr:rowOff>21166</xdr:rowOff>
    </xdr:from>
    <xdr:to>
      <xdr:col>1</xdr:col>
      <xdr:colOff>118532</xdr:colOff>
      <xdr:row>4</xdr:row>
      <xdr:rowOff>280458</xdr:rowOff>
    </xdr:to>
    <xdr:pic>
      <xdr:nvPicPr>
        <xdr:cNvPr id="4" name="1 Imagen" descr="C:\Users\usuario\Downloads\WhatsApp Image 2018-10-09 at 14.17.13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211666"/>
          <a:ext cx="592665" cy="8307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75"/>
  <sheetViews>
    <sheetView tabSelected="1" topLeftCell="A4" zoomScale="80" zoomScaleNormal="80" workbookViewId="0">
      <selection activeCell="Z13" sqref="Z13"/>
    </sheetView>
  </sheetViews>
  <sheetFormatPr baseColWidth="10" defaultColWidth="9.140625" defaultRowHeight="15" x14ac:dyDescent="0.25"/>
  <cols>
    <col min="1" max="1" width="7.42578125" customWidth="1"/>
    <col min="2" max="2" width="4.7109375" customWidth="1"/>
    <col min="3" max="3" width="0.42578125" hidden="1" customWidth="1"/>
    <col min="4" max="4" width="21.85546875" customWidth="1"/>
    <col min="5" max="5" width="8.42578125" customWidth="1"/>
    <col min="6" max="6" width="9.140625" customWidth="1"/>
    <col min="7" max="7" width="10.140625" customWidth="1"/>
    <col min="8" max="8" width="8.7109375" customWidth="1"/>
    <col min="9" max="9" width="11" customWidth="1"/>
    <col min="10" max="10" width="10" customWidth="1"/>
    <col min="11" max="11" width="9.140625" customWidth="1"/>
    <col min="12" max="12" width="7.7109375" customWidth="1"/>
    <col min="13" max="15" width="7.85546875" customWidth="1"/>
    <col min="16" max="16" width="6.28515625" customWidth="1"/>
    <col min="17" max="20" width="7.85546875" customWidth="1"/>
    <col min="21" max="21" width="7.28515625" customWidth="1"/>
    <col min="22" max="22" width="6.7109375" bestFit="1" customWidth="1"/>
  </cols>
  <sheetData>
    <row r="1" spans="1:23" ht="15.75" thickBot="1" x14ac:dyDescent="0.3"/>
    <row r="2" spans="1:23" ht="15" customHeight="1" x14ac:dyDescent="0.25">
      <c r="A2" s="159" t="s">
        <v>27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1"/>
    </row>
    <row r="3" spans="1:23" ht="15" customHeight="1" x14ac:dyDescent="0.25">
      <c r="A3" s="162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4"/>
    </row>
    <row r="4" spans="1:23" ht="26.25" customHeight="1" thickBot="1" x14ac:dyDescent="0.3">
      <c r="A4" s="165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7"/>
    </row>
    <row r="5" spans="1:23" ht="116.25" customHeight="1" x14ac:dyDescent="0.25">
      <c r="A5" s="146"/>
      <c r="B5" s="147"/>
      <c r="C5" s="152"/>
      <c r="D5" s="1"/>
      <c r="E5" s="155" t="s">
        <v>26</v>
      </c>
      <c r="F5" s="154" t="s">
        <v>0</v>
      </c>
      <c r="G5" s="155" t="s">
        <v>1</v>
      </c>
      <c r="H5" s="154" t="s">
        <v>2</v>
      </c>
      <c r="I5" s="154" t="s">
        <v>3</v>
      </c>
      <c r="J5" s="154" t="s">
        <v>21</v>
      </c>
      <c r="K5" s="154" t="s">
        <v>4</v>
      </c>
      <c r="L5" s="144" t="s">
        <v>5</v>
      </c>
      <c r="M5" s="144" t="s">
        <v>6</v>
      </c>
      <c r="N5" s="144" t="s">
        <v>7</v>
      </c>
      <c r="O5" s="144" t="s">
        <v>8</v>
      </c>
      <c r="P5" s="144" t="s">
        <v>9</v>
      </c>
      <c r="Q5" s="144" t="s">
        <v>23</v>
      </c>
      <c r="R5" s="144" t="s">
        <v>22</v>
      </c>
      <c r="S5" s="144" t="s">
        <v>24</v>
      </c>
      <c r="T5" s="144" t="s">
        <v>10</v>
      </c>
      <c r="U5" s="144" t="s">
        <v>11</v>
      </c>
      <c r="V5" s="144" t="s">
        <v>25</v>
      </c>
      <c r="W5" s="144" t="s">
        <v>12</v>
      </c>
    </row>
    <row r="6" spans="1:23" ht="44.25" customHeight="1" thickBot="1" x14ac:dyDescent="0.3">
      <c r="A6" s="148"/>
      <c r="B6" s="149"/>
      <c r="C6" s="153"/>
      <c r="D6" s="30"/>
      <c r="E6" s="156"/>
      <c r="F6" s="145"/>
      <c r="G6" s="156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</row>
    <row r="7" spans="1:23" ht="17.25" thickBot="1" x14ac:dyDescent="0.35">
      <c r="A7" s="3" t="s">
        <v>16</v>
      </c>
      <c r="B7" s="4">
        <v>1</v>
      </c>
      <c r="C7" s="5"/>
      <c r="D7" s="6"/>
      <c r="E7" s="5"/>
      <c r="F7" s="5"/>
      <c r="G7" s="5">
        <v>3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22"/>
    </row>
    <row r="8" spans="1:23" x14ac:dyDescent="0.25">
      <c r="A8" s="3" t="s">
        <v>17</v>
      </c>
      <c r="B8" s="14">
        <v>2</v>
      </c>
      <c r="C8" s="10"/>
      <c r="D8" s="12"/>
      <c r="E8" s="11"/>
      <c r="F8" s="11"/>
      <c r="G8" s="11">
        <v>2</v>
      </c>
      <c r="H8" s="11"/>
      <c r="I8" s="11"/>
      <c r="J8" s="11"/>
      <c r="K8" s="11"/>
      <c r="L8" s="11">
        <v>1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7"/>
    </row>
    <row r="9" spans="1:23" ht="15.75" thickBot="1" x14ac:dyDescent="0.3">
      <c r="A9" s="8" t="s">
        <v>20</v>
      </c>
      <c r="B9" s="4">
        <v>3</v>
      </c>
      <c r="C9" s="10"/>
      <c r="D9" s="12"/>
      <c r="E9" s="11"/>
      <c r="F9" s="11"/>
      <c r="G9" s="11"/>
      <c r="H9" s="11"/>
      <c r="I9" s="11"/>
      <c r="J9" s="11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9"/>
    </row>
    <row r="10" spans="1:23" ht="17.25" thickBot="1" x14ac:dyDescent="0.35">
      <c r="A10" s="26" t="s">
        <v>18</v>
      </c>
      <c r="B10" s="14">
        <v>4</v>
      </c>
      <c r="C10" s="18"/>
      <c r="D10" s="23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27"/>
    </row>
    <row r="11" spans="1:23" ht="30.75" customHeight="1" thickBot="1" x14ac:dyDescent="0.3">
      <c r="A11" s="150" t="s">
        <v>19</v>
      </c>
      <c r="B11" s="151"/>
      <c r="C11" s="25"/>
      <c r="D11" s="24"/>
      <c r="E11" s="24"/>
      <c r="F11" s="24"/>
      <c r="G11" s="24">
        <f>SUM(G7:G10)</f>
        <v>5</v>
      </c>
      <c r="H11" s="24"/>
      <c r="I11" s="24"/>
      <c r="J11" s="24"/>
      <c r="K11" s="24"/>
      <c r="L11" s="24">
        <f>SUM(L8:L10)</f>
        <v>1</v>
      </c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9">
        <f>SUM(G11:V11)</f>
        <v>6</v>
      </c>
    </row>
    <row r="12" spans="1:23" ht="16.5" x14ac:dyDescent="0.3">
      <c r="A12" s="21" t="s">
        <v>13</v>
      </c>
      <c r="B12" s="14">
        <v>5</v>
      </c>
      <c r="C12" s="15"/>
      <c r="D12" s="16"/>
      <c r="E12" s="15"/>
      <c r="F12" s="15"/>
      <c r="G12" s="15">
        <v>3</v>
      </c>
      <c r="H12" s="15"/>
      <c r="I12" s="15"/>
      <c r="J12" s="15"/>
      <c r="K12" s="15"/>
      <c r="L12" s="15">
        <v>1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28"/>
    </row>
    <row r="13" spans="1:23" ht="17.25" thickBot="1" x14ac:dyDescent="0.35">
      <c r="A13" s="3" t="s">
        <v>14</v>
      </c>
      <c r="B13" s="4">
        <v>6</v>
      </c>
      <c r="C13" s="5"/>
      <c r="D13" s="6"/>
      <c r="E13" s="5"/>
      <c r="F13" s="5"/>
      <c r="G13" s="5">
        <v>2</v>
      </c>
      <c r="H13" s="5"/>
      <c r="I13" s="5"/>
      <c r="J13" s="5"/>
      <c r="K13" s="5"/>
      <c r="L13" s="5">
        <v>2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22"/>
    </row>
    <row r="14" spans="1:23" ht="24" x14ac:dyDescent="0.3">
      <c r="A14" s="35" t="s">
        <v>15</v>
      </c>
      <c r="B14" s="14">
        <v>7</v>
      </c>
      <c r="C14" s="5"/>
      <c r="D14" s="6"/>
      <c r="E14" s="5"/>
      <c r="F14" s="5"/>
      <c r="G14" s="5">
        <v>3</v>
      </c>
      <c r="H14" s="5"/>
      <c r="I14" s="5"/>
      <c r="J14" s="5"/>
      <c r="K14" s="5"/>
      <c r="L14" s="5">
        <v>1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22"/>
    </row>
    <row r="15" spans="1:23" ht="17.25" thickBot="1" x14ac:dyDescent="0.35">
      <c r="A15" s="3" t="s">
        <v>16</v>
      </c>
      <c r="B15" s="4">
        <v>8</v>
      </c>
      <c r="C15" s="5"/>
      <c r="D15" s="6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>
        <v>1</v>
      </c>
      <c r="Q15" s="5"/>
      <c r="R15" s="5"/>
      <c r="S15" s="5"/>
      <c r="T15" s="5"/>
      <c r="U15" s="5"/>
      <c r="V15" s="5"/>
      <c r="W15" s="22"/>
    </row>
    <row r="16" spans="1:23" x14ac:dyDescent="0.25">
      <c r="A16" s="3" t="s">
        <v>17</v>
      </c>
      <c r="B16" s="14">
        <v>9</v>
      </c>
      <c r="C16" s="31"/>
      <c r="D16" s="32"/>
      <c r="E16" s="13"/>
      <c r="F16" s="13"/>
      <c r="G16" s="13"/>
      <c r="H16" s="13"/>
      <c r="I16" s="13"/>
      <c r="J16" s="13"/>
      <c r="K16" s="13"/>
      <c r="L16" s="13">
        <v>1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33"/>
    </row>
    <row r="17" spans="1:23" ht="15.75" thickBot="1" x14ac:dyDescent="0.3">
      <c r="A17" s="8" t="s">
        <v>20</v>
      </c>
      <c r="B17" s="4">
        <v>10</v>
      </c>
      <c r="C17" s="10"/>
      <c r="D17" s="12"/>
      <c r="E17" s="11"/>
      <c r="F17" s="11"/>
      <c r="G17" s="11"/>
      <c r="H17" s="11"/>
      <c r="I17" s="11"/>
      <c r="J17" s="11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9"/>
    </row>
    <row r="18" spans="1:23" ht="17.25" thickBot="1" x14ac:dyDescent="0.35">
      <c r="A18" s="8" t="s">
        <v>18</v>
      </c>
      <c r="B18" s="14">
        <v>11</v>
      </c>
      <c r="C18" s="15"/>
      <c r="D18" s="16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28"/>
    </row>
    <row r="19" spans="1:23" ht="30.75" customHeight="1" thickBot="1" x14ac:dyDescent="0.3">
      <c r="A19" s="150" t="s">
        <v>19</v>
      </c>
      <c r="B19" s="151"/>
      <c r="C19" s="19"/>
      <c r="D19" s="20"/>
      <c r="E19" s="20"/>
      <c r="F19" s="20"/>
      <c r="G19" s="20">
        <f>SUM(G12:G18)</f>
        <v>8</v>
      </c>
      <c r="H19" s="20"/>
      <c r="I19" s="20"/>
      <c r="J19" s="20"/>
      <c r="K19" s="20"/>
      <c r="L19" s="20">
        <f>SUM(L12:L18)</f>
        <v>5</v>
      </c>
      <c r="M19" s="20"/>
      <c r="N19" s="20"/>
      <c r="O19" s="20"/>
      <c r="P19" s="20">
        <f>SUM(P15:P18)</f>
        <v>1</v>
      </c>
      <c r="Q19" s="20"/>
      <c r="R19" s="20"/>
      <c r="S19" s="20"/>
      <c r="T19" s="20"/>
      <c r="U19" s="20"/>
      <c r="V19" s="20"/>
      <c r="W19" s="34">
        <f>SUM(G19:V19)</f>
        <v>14</v>
      </c>
    </row>
    <row r="20" spans="1:23" ht="16.5" x14ac:dyDescent="0.3">
      <c r="A20" s="36" t="s">
        <v>13</v>
      </c>
      <c r="B20" s="37">
        <v>12</v>
      </c>
      <c r="C20" s="38"/>
      <c r="D20" s="39"/>
      <c r="E20" s="38"/>
      <c r="F20" s="38"/>
      <c r="G20" s="38"/>
      <c r="H20" s="38"/>
      <c r="I20" s="38"/>
      <c r="J20" s="38"/>
      <c r="K20" s="38"/>
      <c r="L20" s="38">
        <v>2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40"/>
    </row>
    <row r="21" spans="1:23" ht="16.5" x14ac:dyDescent="0.3">
      <c r="A21" s="17" t="s">
        <v>14</v>
      </c>
      <c r="B21" s="4">
        <v>13</v>
      </c>
      <c r="C21" s="5"/>
      <c r="D21" s="6"/>
      <c r="E21" s="5"/>
      <c r="F21" s="5"/>
      <c r="G21" s="5">
        <v>2</v>
      </c>
      <c r="H21" s="5"/>
      <c r="I21" s="5"/>
      <c r="J21" s="5"/>
      <c r="K21" s="5"/>
      <c r="L21" s="5">
        <v>1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22"/>
    </row>
    <row r="22" spans="1:23" ht="24" x14ac:dyDescent="0.3">
      <c r="A22" s="35" t="s">
        <v>15</v>
      </c>
      <c r="B22" s="37">
        <v>14</v>
      </c>
      <c r="C22" s="18"/>
      <c r="D22" s="23"/>
      <c r="E22" s="18"/>
      <c r="F22" s="18"/>
      <c r="G22" s="18"/>
      <c r="H22" s="18"/>
      <c r="I22" s="18"/>
      <c r="J22" s="18"/>
      <c r="K22" s="18"/>
      <c r="L22" s="18">
        <v>4</v>
      </c>
      <c r="M22" s="18"/>
      <c r="N22" s="18"/>
      <c r="O22" s="18"/>
      <c r="P22" s="18">
        <v>1</v>
      </c>
      <c r="Q22" s="18"/>
      <c r="R22" s="18"/>
      <c r="S22" s="18"/>
      <c r="T22" s="18"/>
      <c r="U22" s="18"/>
      <c r="V22" s="18"/>
      <c r="W22" s="33"/>
    </row>
    <row r="23" spans="1:23" ht="16.5" x14ac:dyDescent="0.3">
      <c r="A23" s="3" t="s">
        <v>16</v>
      </c>
      <c r="B23" s="4">
        <v>15</v>
      </c>
      <c r="C23" s="18"/>
      <c r="D23" s="23"/>
      <c r="E23" s="18"/>
      <c r="F23" s="18"/>
      <c r="G23" s="18">
        <v>2</v>
      </c>
      <c r="H23" s="18"/>
      <c r="I23" s="18"/>
      <c r="J23" s="18"/>
      <c r="K23" s="18"/>
      <c r="L23" s="18">
        <v>4</v>
      </c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33"/>
    </row>
    <row r="24" spans="1:23" ht="16.5" x14ac:dyDescent="0.3">
      <c r="A24" s="3" t="s">
        <v>17</v>
      </c>
      <c r="B24" s="37">
        <v>16</v>
      </c>
      <c r="C24" s="18"/>
      <c r="D24" s="23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33"/>
    </row>
    <row r="25" spans="1:23" ht="15.75" thickBot="1" x14ac:dyDescent="0.3">
      <c r="A25" s="8" t="s">
        <v>20</v>
      </c>
      <c r="B25" s="4">
        <v>17</v>
      </c>
      <c r="C25" s="10"/>
      <c r="D25" s="12"/>
      <c r="E25" s="11"/>
      <c r="F25" s="11"/>
      <c r="G25" s="11"/>
      <c r="H25" s="11"/>
      <c r="I25" s="11"/>
      <c r="J25" s="11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9"/>
    </row>
    <row r="26" spans="1:23" ht="17.25" thickBot="1" x14ac:dyDescent="0.35">
      <c r="A26" s="8" t="s">
        <v>18</v>
      </c>
      <c r="B26" s="37">
        <v>18</v>
      </c>
      <c r="C26" s="15"/>
      <c r="D26" s="16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28"/>
    </row>
    <row r="27" spans="1:23" ht="30.75" customHeight="1" thickBot="1" x14ac:dyDescent="0.3">
      <c r="A27" s="133" t="s">
        <v>19</v>
      </c>
      <c r="B27" s="134"/>
      <c r="C27" s="19"/>
      <c r="D27" s="24"/>
      <c r="E27" s="24"/>
      <c r="F27" s="24"/>
      <c r="G27" s="24">
        <f>SUM(G21:G26)</f>
        <v>4</v>
      </c>
      <c r="H27" s="24"/>
      <c r="I27" s="24"/>
      <c r="J27" s="24"/>
      <c r="K27" s="24"/>
      <c r="L27" s="24">
        <f>SUM(L20:L26)</f>
        <v>11</v>
      </c>
      <c r="M27" s="24"/>
      <c r="N27" s="24"/>
      <c r="O27" s="24"/>
      <c r="P27" s="24">
        <f>SUM(P22:P26)</f>
        <v>1</v>
      </c>
      <c r="Q27" s="24"/>
      <c r="R27" s="24"/>
      <c r="S27" s="24"/>
      <c r="T27" s="24"/>
      <c r="U27" s="24"/>
      <c r="V27" s="24"/>
      <c r="W27" s="29">
        <f>SUM(G27:V27)</f>
        <v>16</v>
      </c>
    </row>
    <row r="28" spans="1:23" x14ac:dyDescent="0.25">
      <c r="A28" s="36" t="s">
        <v>13</v>
      </c>
      <c r="B28" s="37">
        <v>19</v>
      </c>
      <c r="C28" s="41"/>
      <c r="D28" s="12"/>
      <c r="E28" s="11"/>
      <c r="F28" s="11"/>
      <c r="G28" s="11"/>
      <c r="H28" s="11"/>
      <c r="I28" s="11"/>
      <c r="J28" s="11">
        <v>1</v>
      </c>
      <c r="K28" s="11"/>
      <c r="L28" s="11">
        <v>4</v>
      </c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5"/>
    </row>
    <row r="29" spans="1:23" x14ac:dyDescent="0.25">
      <c r="A29" s="17" t="s">
        <v>14</v>
      </c>
      <c r="B29" s="4">
        <v>20</v>
      </c>
      <c r="C29" s="41"/>
      <c r="D29" s="12"/>
      <c r="E29" s="11"/>
      <c r="F29" s="11"/>
      <c r="G29" s="11"/>
      <c r="H29" s="11"/>
      <c r="I29" s="11"/>
      <c r="J29" s="11"/>
      <c r="K29" s="11"/>
      <c r="L29" s="11">
        <v>4</v>
      </c>
      <c r="M29" s="11"/>
      <c r="N29" s="11"/>
      <c r="O29" s="11"/>
      <c r="P29" s="11">
        <v>2</v>
      </c>
      <c r="Q29" s="11"/>
      <c r="R29" s="11"/>
      <c r="S29" s="11"/>
      <c r="T29" s="11"/>
      <c r="U29" s="11"/>
      <c r="V29" s="11"/>
      <c r="W29" s="5"/>
    </row>
    <row r="30" spans="1:23" ht="24" x14ac:dyDescent="0.25">
      <c r="A30" s="35" t="s">
        <v>15</v>
      </c>
      <c r="B30" s="37">
        <v>21</v>
      </c>
      <c r="C30" s="41"/>
      <c r="D30" s="12"/>
      <c r="E30" s="11"/>
      <c r="F30" s="11"/>
      <c r="G30" s="11">
        <v>3</v>
      </c>
      <c r="H30" s="11"/>
      <c r="I30" s="11"/>
      <c r="J30" s="11"/>
      <c r="K30" s="11"/>
      <c r="L30" s="11">
        <v>3</v>
      </c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5"/>
    </row>
    <row r="31" spans="1:23" x14ac:dyDescent="0.25">
      <c r="A31" s="3" t="s">
        <v>16</v>
      </c>
      <c r="B31" s="4">
        <v>22</v>
      </c>
      <c r="C31" s="41"/>
      <c r="D31" s="12"/>
      <c r="E31" s="11"/>
      <c r="F31" s="11"/>
      <c r="G31" s="11"/>
      <c r="H31" s="11"/>
      <c r="I31" s="11"/>
      <c r="J31" s="11"/>
      <c r="K31" s="11"/>
      <c r="L31" s="11">
        <v>3</v>
      </c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5"/>
    </row>
    <row r="32" spans="1:23" x14ac:dyDescent="0.25">
      <c r="A32" s="3" t="s">
        <v>17</v>
      </c>
      <c r="B32" s="37">
        <v>23</v>
      </c>
      <c r="C32" s="41"/>
      <c r="D32" s="12"/>
      <c r="E32" s="11"/>
      <c r="F32" s="11"/>
      <c r="G32" s="11"/>
      <c r="H32" s="11"/>
      <c r="I32" s="11"/>
      <c r="J32" s="11"/>
      <c r="K32" s="11"/>
      <c r="L32" s="11">
        <v>3</v>
      </c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5"/>
    </row>
    <row r="33" spans="1:23" ht="15.75" thickBot="1" x14ac:dyDescent="0.3">
      <c r="A33" s="8" t="s">
        <v>20</v>
      </c>
      <c r="B33" s="4">
        <v>24</v>
      </c>
      <c r="C33" s="41"/>
      <c r="D33" s="42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5"/>
    </row>
    <row r="34" spans="1:23" ht="17.25" thickBot="1" x14ac:dyDescent="0.35">
      <c r="A34" s="8" t="s">
        <v>18</v>
      </c>
      <c r="B34" s="37">
        <v>25</v>
      </c>
      <c r="C34" s="15"/>
      <c r="D34" s="1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46"/>
    </row>
    <row r="35" spans="1:23" ht="30.75" customHeight="1" x14ac:dyDescent="0.25">
      <c r="A35" s="157" t="s">
        <v>19</v>
      </c>
      <c r="B35" s="158"/>
      <c r="C35" s="25"/>
      <c r="D35" s="24"/>
      <c r="E35" s="24"/>
      <c r="F35" s="24"/>
      <c r="G35" s="24">
        <f>SUM(G30:G34)</f>
        <v>3</v>
      </c>
      <c r="H35" s="24"/>
      <c r="I35" s="24"/>
      <c r="J35" s="24">
        <f>SUM(J28:J34)</f>
        <v>1</v>
      </c>
      <c r="K35" s="24"/>
      <c r="L35" s="24">
        <f>SUM(L28:L34)</f>
        <v>17</v>
      </c>
      <c r="M35" s="24"/>
      <c r="N35" s="24"/>
      <c r="O35" s="24"/>
      <c r="P35" s="24">
        <f>SUM(P29:P34)</f>
        <v>2</v>
      </c>
      <c r="Q35" s="24"/>
      <c r="R35" s="24"/>
      <c r="S35" s="24"/>
      <c r="T35" s="24"/>
      <c r="U35" s="24"/>
      <c r="V35" s="24"/>
      <c r="W35" s="29">
        <f>SUM(G35:V35)</f>
        <v>23</v>
      </c>
    </row>
    <row r="36" spans="1:23" x14ac:dyDescent="0.25">
      <c r="A36" s="3" t="s">
        <v>13</v>
      </c>
      <c r="B36" s="4">
        <v>26</v>
      </c>
      <c r="C36" s="10"/>
      <c r="D36" s="12"/>
      <c r="E36" s="11"/>
      <c r="F36" s="11"/>
      <c r="G36" s="11">
        <v>3</v>
      </c>
      <c r="H36" s="11"/>
      <c r="I36" s="11"/>
      <c r="J36" s="11"/>
      <c r="K36" s="11"/>
      <c r="L36" s="11">
        <v>4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5"/>
    </row>
    <row r="37" spans="1:23" x14ac:dyDescent="0.25">
      <c r="A37" s="3" t="s">
        <v>14</v>
      </c>
      <c r="B37" s="4">
        <v>27</v>
      </c>
      <c r="C37" s="10"/>
      <c r="D37" s="12"/>
      <c r="E37" s="11"/>
      <c r="F37" s="11"/>
      <c r="G37" s="11">
        <v>1</v>
      </c>
      <c r="H37" s="11">
        <v>1</v>
      </c>
      <c r="I37" s="11"/>
      <c r="J37" s="11"/>
      <c r="K37" s="11"/>
      <c r="L37" s="11">
        <v>2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5"/>
    </row>
    <row r="38" spans="1:23" ht="24" x14ac:dyDescent="0.25">
      <c r="A38" s="35" t="s">
        <v>15</v>
      </c>
      <c r="B38" s="4">
        <v>28</v>
      </c>
      <c r="C38" s="41"/>
      <c r="D38" s="12"/>
      <c r="E38" s="11"/>
      <c r="F38" s="11"/>
      <c r="G38" s="11"/>
      <c r="H38" s="11"/>
      <c r="I38" s="11"/>
      <c r="J38" s="11"/>
      <c r="K38" s="11"/>
      <c r="L38" s="11">
        <v>2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5"/>
    </row>
    <row r="39" spans="1:23" x14ac:dyDescent="0.25">
      <c r="A39" s="3" t="s">
        <v>16</v>
      </c>
      <c r="B39" s="4">
        <v>29</v>
      </c>
      <c r="C39" s="41"/>
      <c r="D39" s="12"/>
      <c r="E39" s="11"/>
      <c r="F39" s="11"/>
      <c r="G39" s="11"/>
      <c r="H39" s="11"/>
      <c r="I39" s="11"/>
      <c r="J39" s="11"/>
      <c r="K39" s="11"/>
      <c r="L39" s="11">
        <v>2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5"/>
    </row>
    <row r="40" spans="1:23" ht="15.75" thickBot="1" x14ac:dyDescent="0.3">
      <c r="A40" s="3" t="s">
        <v>17</v>
      </c>
      <c r="B40" s="4">
        <v>30</v>
      </c>
      <c r="C40" s="10"/>
      <c r="D40" s="12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5"/>
    </row>
    <row r="41" spans="1:23" ht="30.75" customHeight="1" thickBot="1" x14ac:dyDescent="0.3">
      <c r="A41" s="133" t="s">
        <v>19</v>
      </c>
      <c r="B41" s="134"/>
      <c r="C41" s="44"/>
      <c r="D41" s="45"/>
      <c r="E41" s="24"/>
      <c r="F41" s="24"/>
      <c r="G41" s="24">
        <f>SUM(G36:G40)</f>
        <v>4</v>
      </c>
      <c r="H41" s="24">
        <f>SUM(H37:H40)</f>
        <v>1</v>
      </c>
      <c r="I41" s="24"/>
      <c r="J41" s="24"/>
      <c r="K41" s="24"/>
      <c r="L41" s="24">
        <f>SUM(L36:L40)</f>
        <v>10</v>
      </c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9">
        <f>SUM(G41:V41)</f>
        <v>15</v>
      </c>
    </row>
    <row r="42" spans="1:23" x14ac:dyDescent="0.25">
      <c r="A42" s="135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7"/>
    </row>
    <row r="43" spans="1:23" x14ac:dyDescent="0.25">
      <c r="A43" s="138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40"/>
    </row>
    <row r="44" spans="1:23" x14ac:dyDescent="0.25">
      <c r="A44" s="138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40"/>
    </row>
    <row r="45" spans="1:23" x14ac:dyDescent="0.25">
      <c r="A45" s="138"/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40"/>
    </row>
    <row r="46" spans="1:23" x14ac:dyDescent="0.25">
      <c r="A46" s="138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40"/>
    </row>
    <row r="47" spans="1:23" x14ac:dyDescent="0.25">
      <c r="A47" s="138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40"/>
    </row>
    <row r="48" spans="1:23" x14ac:dyDescent="0.25">
      <c r="A48" s="138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40"/>
    </row>
    <row r="49" spans="1:23" ht="15" customHeight="1" x14ac:dyDescent="0.25">
      <c r="A49" s="138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40"/>
    </row>
    <row r="50" spans="1:23" ht="15" customHeight="1" x14ac:dyDescent="0.25">
      <c r="A50" s="138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40"/>
    </row>
    <row r="51" spans="1:23" ht="15" customHeight="1" x14ac:dyDescent="0.25">
      <c r="A51" s="138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40"/>
    </row>
    <row r="52" spans="1:23" ht="15" customHeight="1" x14ac:dyDescent="0.25">
      <c r="A52" s="138"/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40"/>
    </row>
    <row r="53" spans="1:23" ht="15.75" customHeight="1" thickBot="1" x14ac:dyDescent="0.3">
      <c r="A53" s="141"/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3"/>
    </row>
    <row r="54" spans="1:23" ht="30" customHeight="1" x14ac:dyDescent="0.25">
      <c r="A54" s="2"/>
    </row>
    <row r="55" spans="1:23" ht="30" customHeight="1" x14ac:dyDescent="0.25">
      <c r="A55" s="2"/>
    </row>
    <row r="56" spans="1:23" x14ac:dyDescent="0.25">
      <c r="A56" s="2"/>
    </row>
    <row r="57" spans="1:23" x14ac:dyDescent="0.25">
      <c r="A57" s="2"/>
    </row>
    <row r="58" spans="1:23" x14ac:dyDescent="0.25">
      <c r="A58" s="2"/>
    </row>
    <row r="59" spans="1:23" x14ac:dyDescent="0.25">
      <c r="A59" s="2"/>
    </row>
    <row r="60" spans="1:23" x14ac:dyDescent="0.25">
      <c r="A60" s="2"/>
    </row>
    <row r="61" spans="1:23" x14ac:dyDescent="0.25">
      <c r="A61" s="2"/>
    </row>
    <row r="62" spans="1:23" x14ac:dyDescent="0.25">
      <c r="A62" s="2"/>
    </row>
    <row r="63" spans="1:23" ht="30" customHeight="1" x14ac:dyDescent="0.25">
      <c r="A63" s="2"/>
    </row>
    <row r="64" spans="1:23" ht="30" customHeight="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ht="30" customHeight="1" x14ac:dyDescent="0.25">
      <c r="A72" s="2"/>
    </row>
    <row r="73" spans="1:1" ht="30" customHeight="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</sheetData>
  <mergeCells count="28">
    <mergeCell ref="A35:B35"/>
    <mergeCell ref="I5:I6"/>
    <mergeCell ref="A11:B11"/>
    <mergeCell ref="A2:W4"/>
    <mergeCell ref="E5:E6"/>
    <mergeCell ref="U5:U6"/>
    <mergeCell ref="V5:V6"/>
    <mergeCell ref="J5:J6"/>
    <mergeCell ref="K5:K6"/>
    <mergeCell ref="L5:L6"/>
    <mergeCell ref="S5:S6"/>
    <mergeCell ref="T5:T6"/>
    <mergeCell ref="A41:B41"/>
    <mergeCell ref="A42:W53"/>
    <mergeCell ref="W5:W6"/>
    <mergeCell ref="M5:M6"/>
    <mergeCell ref="N5:N6"/>
    <mergeCell ref="O5:O6"/>
    <mergeCell ref="P5:P6"/>
    <mergeCell ref="Q5:Q6"/>
    <mergeCell ref="R5:R6"/>
    <mergeCell ref="A5:B6"/>
    <mergeCell ref="A19:B19"/>
    <mergeCell ref="C5:C6"/>
    <mergeCell ref="F5:F6"/>
    <mergeCell ref="G5:G6"/>
    <mergeCell ref="H5:H6"/>
    <mergeCell ref="A27:B27"/>
  </mergeCells>
  <pageMargins left="0.7" right="0.7" top="0.75" bottom="0.75" header="0.3" footer="0.3"/>
  <pageSetup scale="4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71"/>
  <sheetViews>
    <sheetView workbookViewId="0">
      <selection activeCell="I5" sqref="I5:I6"/>
    </sheetView>
  </sheetViews>
  <sheetFormatPr baseColWidth="10" defaultColWidth="9.140625" defaultRowHeight="15" x14ac:dyDescent="0.25"/>
  <cols>
    <col min="1" max="1" width="7.42578125" customWidth="1"/>
    <col min="2" max="2" width="4.7109375" customWidth="1"/>
    <col min="3" max="3" width="0.42578125" hidden="1" customWidth="1"/>
    <col min="4" max="4" width="21.85546875" customWidth="1"/>
    <col min="5" max="5" width="8.42578125" customWidth="1"/>
    <col min="6" max="6" width="9.140625" customWidth="1"/>
    <col min="7" max="7" width="10.140625" customWidth="1"/>
    <col min="8" max="8" width="8.7109375" customWidth="1"/>
    <col min="9" max="9" width="11" customWidth="1"/>
    <col min="10" max="10" width="10" customWidth="1"/>
    <col min="11" max="11" width="9.140625" customWidth="1"/>
    <col min="12" max="12" width="7.7109375" customWidth="1"/>
    <col min="13" max="15" width="7.85546875" customWidth="1"/>
    <col min="16" max="16" width="6.28515625" customWidth="1"/>
    <col min="17" max="20" width="7.85546875" customWidth="1"/>
    <col min="21" max="21" width="7.28515625" customWidth="1"/>
    <col min="22" max="22" width="6.7109375" bestFit="1" customWidth="1"/>
  </cols>
  <sheetData>
    <row r="1" spans="1:23" ht="15.75" thickBot="1" x14ac:dyDescent="0.3"/>
    <row r="2" spans="1:23" ht="15" customHeight="1" x14ac:dyDescent="0.25">
      <c r="A2" s="159" t="s">
        <v>41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1"/>
    </row>
    <row r="3" spans="1:23" ht="15" customHeight="1" x14ac:dyDescent="0.25">
      <c r="A3" s="162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4"/>
    </row>
    <row r="4" spans="1:23" ht="26.25" customHeight="1" thickBot="1" x14ac:dyDescent="0.3">
      <c r="A4" s="165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7"/>
    </row>
    <row r="5" spans="1:23" ht="116.25" customHeight="1" x14ac:dyDescent="0.25">
      <c r="A5" s="146"/>
      <c r="B5" s="147"/>
      <c r="C5" s="152"/>
      <c r="D5" s="50"/>
      <c r="E5" s="155" t="s">
        <v>26</v>
      </c>
      <c r="F5" s="154" t="s">
        <v>0</v>
      </c>
      <c r="G5" s="155" t="s">
        <v>1</v>
      </c>
      <c r="H5" s="154" t="s">
        <v>2</v>
      </c>
      <c r="I5" s="154" t="s">
        <v>3</v>
      </c>
      <c r="J5" s="154" t="s">
        <v>21</v>
      </c>
      <c r="K5" s="154" t="s">
        <v>4</v>
      </c>
      <c r="L5" s="144" t="s">
        <v>5</v>
      </c>
      <c r="M5" s="144" t="s">
        <v>6</v>
      </c>
      <c r="N5" s="144" t="s">
        <v>7</v>
      </c>
      <c r="O5" s="144" t="s">
        <v>8</v>
      </c>
      <c r="P5" s="144" t="s">
        <v>9</v>
      </c>
      <c r="Q5" s="144" t="s">
        <v>23</v>
      </c>
      <c r="R5" s="144" t="s">
        <v>22</v>
      </c>
      <c r="S5" s="144" t="s">
        <v>24</v>
      </c>
      <c r="T5" s="144" t="s">
        <v>10</v>
      </c>
      <c r="U5" s="144" t="s">
        <v>11</v>
      </c>
      <c r="V5" s="144" t="s">
        <v>25</v>
      </c>
      <c r="W5" s="144" t="s">
        <v>12</v>
      </c>
    </row>
    <row r="6" spans="1:23" ht="44.25" customHeight="1" thickBot="1" x14ac:dyDescent="0.3">
      <c r="A6" s="148"/>
      <c r="B6" s="149"/>
      <c r="C6" s="153"/>
      <c r="D6" s="50"/>
      <c r="E6" s="156"/>
      <c r="F6" s="145"/>
      <c r="G6" s="156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</row>
    <row r="7" spans="1:23" ht="17.25" thickBot="1" x14ac:dyDescent="0.35">
      <c r="A7" s="17" t="s">
        <v>28</v>
      </c>
      <c r="B7" s="4">
        <v>1</v>
      </c>
      <c r="C7" s="10"/>
      <c r="D7" s="6"/>
      <c r="E7" s="11"/>
      <c r="F7" s="11">
        <v>2</v>
      </c>
      <c r="G7" s="11"/>
      <c r="H7" s="11"/>
      <c r="I7" s="11"/>
      <c r="J7" s="11"/>
      <c r="K7" s="5"/>
      <c r="L7" s="11">
        <v>12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22">
        <v>14</v>
      </c>
    </row>
    <row r="8" spans="1:23" x14ac:dyDescent="0.25">
      <c r="A8" s="17" t="s">
        <v>29</v>
      </c>
      <c r="B8" s="14">
        <v>2</v>
      </c>
      <c r="C8" s="10"/>
      <c r="D8" s="12"/>
      <c r="E8" s="11"/>
      <c r="F8" s="11">
        <v>1</v>
      </c>
      <c r="G8" s="11"/>
      <c r="H8" s="11"/>
      <c r="I8" s="11"/>
      <c r="J8" s="11"/>
      <c r="K8" s="5" t="s">
        <v>30</v>
      </c>
      <c r="L8" s="11">
        <v>7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22">
        <v>8</v>
      </c>
    </row>
    <row r="9" spans="1:23" ht="15.75" thickBot="1" x14ac:dyDescent="0.3">
      <c r="A9" s="52" t="s">
        <v>31</v>
      </c>
      <c r="B9" s="4">
        <v>3</v>
      </c>
      <c r="C9" s="10"/>
      <c r="D9" s="12"/>
      <c r="E9" s="11"/>
      <c r="F9" s="11"/>
      <c r="G9" s="11"/>
      <c r="H9" s="11"/>
      <c r="I9" s="11"/>
      <c r="J9" s="11"/>
      <c r="K9" s="5">
        <v>7</v>
      </c>
      <c r="L9" s="11">
        <v>5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22">
        <v>5</v>
      </c>
    </row>
    <row r="10" spans="1:23" ht="17.25" thickBot="1" x14ac:dyDescent="0.35">
      <c r="A10" s="53" t="s">
        <v>32</v>
      </c>
      <c r="B10" s="14">
        <v>4</v>
      </c>
      <c r="C10" s="18"/>
      <c r="D10" s="23"/>
      <c r="E10" s="18"/>
      <c r="F10" s="18"/>
      <c r="G10" s="18"/>
      <c r="H10" s="18"/>
      <c r="I10" s="18"/>
      <c r="J10" s="18">
        <v>1</v>
      </c>
      <c r="K10" s="5">
        <v>7</v>
      </c>
      <c r="L10" s="18">
        <v>9</v>
      </c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33">
        <v>10</v>
      </c>
    </row>
    <row r="11" spans="1:23" ht="30" customHeight="1" thickBot="1" x14ac:dyDescent="0.3">
      <c r="A11" s="168" t="s">
        <v>19</v>
      </c>
      <c r="B11" s="169"/>
      <c r="C11" s="19"/>
      <c r="D11" s="20"/>
      <c r="E11" s="20"/>
      <c r="F11" s="20"/>
      <c r="G11" s="20"/>
      <c r="H11" s="20"/>
      <c r="I11" s="20"/>
      <c r="J11" s="20"/>
      <c r="K11" s="20">
        <v>21</v>
      </c>
      <c r="L11" s="20">
        <v>33</v>
      </c>
      <c r="M11" s="20"/>
      <c r="N11" s="20"/>
      <c r="O11" s="20"/>
      <c r="P11" s="20"/>
      <c r="Q11" s="20"/>
      <c r="R11" s="20"/>
      <c r="S11" s="20"/>
      <c r="T11" s="20"/>
      <c r="U11" s="54"/>
      <c r="V11" s="54"/>
      <c r="W11" s="55">
        <v>37</v>
      </c>
    </row>
    <row r="12" spans="1:23" ht="16.5" x14ac:dyDescent="0.3">
      <c r="A12" s="56" t="s">
        <v>33</v>
      </c>
      <c r="B12" s="14">
        <v>5</v>
      </c>
      <c r="C12" s="15"/>
      <c r="D12" s="16"/>
      <c r="E12" s="15"/>
      <c r="F12" s="15"/>
      <c r="G12" s="15"/>
      <c r="H12" s="15"/>
      <c r="I12" s="15"/>
      <c r="J12" s="15"/>
      <c r="K12" s="5">
        <v>7</v>
      </c>
      <c r="L12" s="15">
        <v>7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57">
        <v>7</v>
      </c>
    </row>
    <row r="13" spans="1:23" ht="17.25" thickBot="1" x14ac:dyDescent="0.35">
      <c r="A13" s="3" t="s">
        <v>34</v>
      </c>
      <c r="B13" s="4">
        <v>6</v>
      </c>
      <c r="C13" s="5"/>
      <c r="D13" s="6"/>
      <c r="E13" s="5"/>
      <c r="F13" s="5"/>
      <c r="H13" s="5"/>
      <c r="J13" s="5"/>
      <c r="K13" s="5">
        <v>7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22"/>
    </row>
    <row r="14" spans="1:23" ht="24" x14ac:dyDescent="0.3">
      <c r="A14" s="35" t="s">
        <v>35</v>
      </c>
      <c r="B14" s="14">
        <v>7</v>
      </c>
      <c r="C14" s="5"/>
      <c r="D14" s="6"/>
      <c r="E14" s="5"/>
      <c r="F14" s="5"/>
      <c r="G14" s="5"/>
      <c r="H14" s="5"/>
      <c r="I14" s="5"/>
      <c r="J14" s="5"/>
      <c r="K14" s="5">
        <v>7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22"/>
    </row>
    <row r="15" spans="1:23" ht="17.25" thickBot="1" x14ac:dyDescent="0.35">
      <c r="A15" s="3" t="s">
        <v>28</v>
      </c>
      <c r="B15" s="4">
        <v>8</v>
      </c>
      <c r="C15" s="5"/>
      <c r="D15" s="6"/>
      <c r="E15" s="5"/>
      <c r="F15" s="5">
        <v>3</v>
      </c>
      <c r="G15" s="5"/>
      <c r="H15" s="5"/>
      <c r="J15" s="5"/>
      <c r="K15" s="5">
        <v>7</v>
      </c>
      <c r="L15" s="5">
        <v>13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22">
        <v>16</v>
      </c>
    </row>
    <row r="16" spans="1:23" x14ac:dyDescent="0.25">
      <c r="A16" s="3" t="s">
        <v>29</v>
      </c>
      <c r="B16" s="14">
        <v>9</v>
      </c>
      <c r="C16" s="10"/>
      <c r="D16" s="12"/>
      <c r="E16" s="11"/>
      <c r="F16" s="11"/>
      <c r="G16" s="11"/>
      <c r="H16" s="11"/>
      <c r="I16" s="11"/>
      <c r="J16" s="11"/>
      <c r="K16" s="5">
        <v>7</v>
      </c>
      <c r="L16" s="11">
        <v>4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7">
        <v>4</v>
      </c>
    </row>
    <row r="17" spans="1:23" ht="15.75" thickBot="1" x14ac:dyDescent="0.3">
      <c r="A17" s="8" t="s">
        <v>36</v>
      </c>
      <c r="B17" s="4">
        <v>10</v>
      </c>
      <c r="C17" s="10"/>
      <c r="D17" s="12"/>
      <c r="E17" s="11"/>
      <c r="F17" s="11"/>
      <c r="G17" s="11"/>
      <c r="H17" s="11"/>
      <c r="I17" s="11"/>
      <c r="J17" s="11"/>
      <c r="K17" s="5">
        <v>7</v>
      </c>
      <c r="L17" s="13">
        <v>16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58">
        <v>16</v>
      </c>
    </row>
    <row r="18" spans="1:23" ht="17.25" thickBot="1" x14ac:dyDescent="0.35">
      <c r="A18" s="26" t="s">
        <v>32</v>
      </c>
      <c r="B18" s="14">
        <v>11</v>
      </c>
      <c r="C18" s="18"/>
      <c r="D18" s="23"/>
      <c r="E18" s="18"/>
      <c r="F18" s="18"/>
      <c r="G18" s="18"/>
      <c r="H18" s="18"/>
      <c r="I18" s="18"/>
      <c r="J18" s="18"/>
      <c r="K18" s="5">
        <v>7</v>
      </c>
      <c r="L18" s="18">
        <v>12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59">
        <v>12</v>
      </c>
    </row>
    <row r="19" spans="1:23" ht="30.75" customHeight="1" thickBot="1" x14ac:dyDescent="0.3">
      <c r="A19" s="150" t="s">
        <v>19</v>
      </c>
      <c r="B19" s="151"/>
      <c r="C19" s="25"/>
      <c r="D19" s="24"/>
      <c r="E19" s="24"/>
      <c r="F19" s="24"/>
      <c r="G19" s="24"/>
      <c r="H19" s="24"/>
      <c r="I19" s="24"/>
      <c r="J19" s="24"/>
      <c r="K19" s="24">
        <v>49</v>
      </c>
      <c r="L19" s="24">
        <v>52</v>
      </c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9">
        <v>55</v>
      </c>
    </row>
    <row r="20" spans="1:23" ht="16.5" x14ac:dyDescent="0.3">
      <c r="A20" s="21" t="s">
        <v>37</v>
      </c>
      <c r="B20" s="14">
        <v>12</v>
      </c>
      <c r="C20" s="15"/>
      <c r="D20" s="16"/>
      <c r="E20" s="15"/>
      <c r="F20" s="15"/>
      <c r="G20" s="15"/>
      <c r="H20" s="15"/>
      <c r="I20" s="60"/>
      <c r="J20" s="15">
        <v>1</v>
      </c>
      <c r="K20" s="5">
        <v>7</v>
      </c>
      <c r="L20" s="15">
        <v>7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61">
        <v>8</v>
      </c>
    </row>
    <row r="21" spans="1:23" ht="17.25" thickBot="1" x14ac:dyDescent="0.35">
      <c r="A21" s="3" t="s">
        <v>38</v>
      </c>
      <c r="B21" s="4">
        <v>13</v>
      </c>
      <c r="C21" s="5"/>
      <c r="D21" s="6"/>
      <c r="E21" s="5"/>
      <c r="F21" s="5"/>
      <c r="G21" s="5"/>
      <c r="H21" s="5"/>
      <c r="I21" s="5"/>
      <c r="J21" s="5"/>
      <c r="K21" s="5">
        <v>7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22"/>
    </row>
    <row r="22" spans="1:23" ht="24" x14ac:dyDescent="0.3">
      <c r="A22" s="35" t="s">
        <v>35</v>
      </c>
      <c r="B22" s="14">
        <v>14</v>
      </c>
      <c r="C22" s="5"/>
      <c r="D22" s="6"/>
      <c r="E22" s="5"/>
      <c r="F22" s="5"/>
      <c r="G22" s="5"/>
      <c r="H22" s="5"/>
      <c r="J22" s="5"/>
      <c r="K22" s="5">
        <v>7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22"/>
    </row>
    <row r="23" spans="1:23" ht="17.25" thickBot="1" x14ac:dyDescent="0.35">
      <c r="A23" s="3" t="s">
        <v>28</v>
      </c>
      <c r="B23" s="4">
        <v>15</v>
      </c>
      <c r="C23" s="5"/>
      <c r="D23" s="6"/>
      <c r="E23" s="5"/>
      <c r="F23" s="5"/>
      <c r="G23" s="5"/>
      <c r="I23" s="5"/>
      <c r="J23" s="5"/>
      <c r="K23" s="5">
        <v>7</v>
      </c>
      <c r="L23" s="5">
        <v>6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22">
        <v>6</v>
      </c>
    </row>
    <row r="24" spans="1:23" x14ac:dyDescent="0.25">
      <c r="A24" s="3" t="s">
        <v>29</v>
      </c>
      <c r="B24" s="14">
        <v>16</v>
      </c>
      <c r="C24" s="31"/>
      <c r="D24" s="32"/>
      <c r="E24" s="13"/>
      <c r="F24" s="13"/>
      <c r="G24" s="13"/>
      <c r="J24" s="13"/>
      <c r="K24" s="5">
        <v>7</v>
      </c>
      <c r="L24" s="13">
        <v>14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33">
        <v>14</v>
      </c>
    </row>
    <row r="25" spans="1:23" ht="15.75" thickBot="1" x14ac:dyDescent="0.3">
      <c r="A25" s="8" t="s">
        <v>36</v>
      </c>
      <c r="B25" s="4">
        <v>17</v>
      </c>
      <c r="C25" s="10"/>
      <c r="D25" s="12"/>
      <c r="E25" s="11"/>
      <c r="F25" s="11"/>
      <c r="G25" s="11">
        <v>1</v>
      </c>
      <c r="H25" s="11"/>
      <c r="I25" s="11"/>
      <c r="J25" s="11"/>
      <c r="K25" s="5">
        <v>7</v>
      </c>
      <c r="L25" s="13">
        <v>9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58">
        <v>10</v>
      </c>
    </row>
    <row r="26" spans="1:23" ht="17.25" thickBot="1" x14ac:dyDescent="0.35">
      <c r="A26" s="8" t="s">
        <v>32</v>
      </c>
      <c r="B26" s="14">
        <v>18</v>
      </c>
      <c r="C26" s="15"/>
      <c r="D26" s="16"/>
      <c r="E26" s="15"/>
      <c r="F26" s="15"/>
      <c r="G26" s="15"/>
      <c r="H26" s="15"/>
      <c r="I26" s="15"/>
      <c r="J26" s="15"/>
      <c r="K26" s="5">
        <v>7</v>
      </c>
      <c r="L26" s="15">
        <v>4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61">
        <v>4</v>
      </c>
    </row>
    <row r="27" spans="1:23" ht="30.75" customHeight="1" thickBot="1" x14ac:dyDescent="0.3">
      <c r="A27" s="150" t="s">
        <v>19</v>
      </c>
      <c r="B27" s="151"/>
      <c r="C27" s="19"/>
      <c r="D27" s="20"/>
      <c r="E27" s="20"/>
      <c r="F27" s="20"/>
      <c r="G27" s="20"/>
      <c r="H27" s="24"/>
      <c r="I27" s="24"/>
      <c r="J27" s="20"/>
      <c r="K27" s="20">
        <v>49</v>
      </c>
      <c r="L27" s="20">
        <v>40</v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34">
        <v>42</v>
      </c>
    </row>
    <row r="28" spans="1:23" ht="16.5" x14ac:dyDescent="0.3">
      <c r="A28" s="36" t="s">
        <v>37</v>
      </c>
      <c r="B28" s="37">
        <v>19</v>
      </c>
      <c r="C28" s="38"/>
      <c r="D28" s="39"/>
      <c r="E28" s="38"/>
      <c r="F28" s="38"/>
      <c r="G28" s="38"/>
      <c r="H28" s="60"/>
      <c r="I28" s="5"/>
      <c r="J28" s="38">
        <v>2</v>
      </c>
      <c r="K28" s="5">
        <v>7</v>
      </c>
      <c r="L28" s="38">
        <v>7</v>
      </c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40">
        <v>9</v>
      </c>
    </row>
    <row r="29" spans="1:23" ht="16.5" x14ac:dyDescent="0.3">
      <c r="A29" s="17" t="s">
        <v>38</v>
      </c>
      <c r="B29" s="4">
        <v>20</v>
      </c>
      <c r="C29" s="5"/>
      <c r="D29" s="6"/>
      <c r="E29" s="5"/>
      <c r="F29" s="5"/>
      <c r="G29" s="5"/>
      <c r="H29" s="60"/>
      <c r="I29" s="5"/>
      <c r="J29" s="5"/>
      <c r="K29" s="5">
        <v>7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22"/>
    </row>
    <row r="30" spans="1:23" ht="24" x14ac:dyDescent="0.3">
      <c r="A30" s="35" t="s">
        <v>35</v>
      </c>
      <c r="B30" s="4">
        <v>21</v>
      </c>
      <c r="C30" s="18"/>
      <c r="D30" s="23"/>
      <c r="E30" s="18"/>
      <c r="F30" s="18"/>
      <c r="G30" s="18"/>
      <c r="H30" s="60"/>
      <c r="I30" s="60"/>
      <c r="J30" s="18"/>
      <c r="K30" s="5">
        <v>7</v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33"/>
    </row>
    <row r="31" spans="1:23" ht="16.5" x14ac:dyDescent="0.3">
      <c r="A31" s="3" t="s">
        <v>28</v>
      </c>
      <c r="B31" s="4">
        <v>22</v>
      </c>
      <c r="C31" s="18"/>
      <c r="D31" s="23"/>
      <c r="E31" s="18"/>
      <c r="F31" s="18"/>
      <c r="G31" s="18"/>
      <c r="H31" s="18"/>
      <c r="I31" s="18"/>
      <c r="J31" s="18"/>
      <c r="K31" s="5">
        <v>7</v>
      </c>
      <c r="L31" s="18">
        <v>14</v>
      </c>
      <c r="M31" s="18"/>
      <c r="N31" s="18"/>
      <c r="O31" s="18">
        <v>1</v>
      </c>
      <c r="P31" s="18"/>
      <c r="Q31" s="18"/>
      <c r="R31" s="18"/>
      <c r="S31" s="18"/>
      <c r="T31" s="18"/>
      <c r="U31" s="18"/>
      <c r="V31" s="18"/>
      <c r="W31" s="33">
        <v>15</v>
      </c>
    </row>
    <row r="32" spans="1:23" ht="16.5" x14ac:dyDescent="0.3">
      <c r="A32" s="62" t="s">
        <v>29</v>
      </c>
      <c r="B32" s="63">
        <v>23</v>
      </c>
      <c r="C32" s="18"/>
      <c r="D32" s="23"/>
      <c r="E32" s="18"/>
      <c r="F32" s="18"/>
      <c r="G32" s="18"/>
      <c r="H32" s="18"/>
      <c r="I32" s="18"/>
      <c r="J32" s="18">
        <v>1</v>
      </c>
      <c r="K32" s="18">
        <v>7</v>
      </c>
      <c r="L32" s="18">
        <v>6</v>
      </c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33">
        <v>7</v>
      </c>
    </row>
    <row r="33" spans="1:23" ht="16.5" x14ac:dyDescent="0.3">
      <c r="A33" s="3" t="s">
        <v>36</v>
      </c>
      <c r="B33" s="4">
        <v>24</v>
      </c>
      <c r="C33" s="5"/>
      <c r="D33" s="6"/>
      <c r="E33" s="5"/>
      <c r="F33" s="5"/>
      <c r="G33" s="5"/>
      <c r="H33" s="5"/>
      <c r="I33" s="5"/>
      <c r="J33" s="5"/>
      <c r="K33" s="18">
        <v>7</v>
      </c>
      <c r="L33" s="5">
        <v>19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60">
        <v>19</v>
      </c>
    </row>
    <row r="34" spans="1:23" ht="16.5" x14ac:dyDescent="0.3">
      <c r="A34" s="3" t="s">
        <v>32</v>
      </c>
      <c r="B34" s="4">
        <v>25</v>
      </c>
      <c r="C34" s="5"/>
      <c r="D34" s="6"/>
      <c r="E34" s="5"/>
      <c r="F34" s="5"/>
      <c r="G34" s="5"/>
      <c r="H34" s="5"/>
      <c r="I34" s="5"/>
      <c r="J34" s="5"/>
      <c r="K34" s="18">
        <v>7</v>
      </c>
      <c r="L34" s="5">
        <v>11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60">
        <v>11</v>
      </c>
    </row>
    <row r="35" spans="1:23" ht="30.75" customHeight="1" thickBot="1" x14ac:dyDescent="0.3">
      <c r="A35" s="133" t="s">
        <v>19</v>
      </c>
      <c r="B35" s="134"/>
      <c r="C35" s="44"/>
      <c r="D35" s="64"/>
      <c r="E35" s="64"/>
      <c r="F35" s="64"/>
      <c r="G35" s="64"/>
      <c r="H35" s="64"/>
      <c r="I35" s="64"/>
      <c r="J35" s="64"/>
      <c r="K35" s="64">
        <v>49</v>
      </c>
      <c r="L35" s="64">
        <v>57</v>
      </c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5">
        <v>61</v>
      </c>
    </row>
    <row r="36" spans="1:23" ht="6" hidden="1" customHeight="1" x14ac:dyDescent="0.25">
      <c r="A36" s="138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40"/>
    </row>
    <row r="37" spans="1:23" ht="30" hidden="1" customHeight="1" x14ac:dyDescent="0.25">
      <c r="A37" s="138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40"/>
    </row>
    <row r="38" spans="1:23" ht="30" hidden="1" customHeight="1" x14ac:dyDescent="0.25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40"/>
    </row>
    <row r="39" spans="1:23" ht="15" hidden="1" customHeight="1" x14ac:dyDescent="0.25">
      <c r="A39" s="138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40"/>
    </row>
    <row r="40" spans="1:23" ht="15" hidden="1" customHeight="1" x14ac:dyDescent="0.25">
      <c r="A40" s="138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40"/>
    </row>
    <row r="41" spans="1:23" ht="15" hidden="1" customHeight="1" x14ac:dyDescent="0.25">
      <c r="A41" s="138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40"/>
    </row>
    <row r="42" spans="1:23" ht="15" hidden="1" customHeight="1" x14ac:dyDescent="0.25">
      <c r="A42" s="138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40"/>
    </row>
    <row r="43" spans="1:23" ht="15" hidden="1" customHeight="1" x14ac:dyDescent="0.25">
      <c r="A43" s="138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40"/>
    </row>
    <row r="44" spans="1:23" ht="15" hidden="1" customHeight="1" x14ac:dyDescent="0.25">
      <c r="A44" s="138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40"/>
    </row>
    <row r="45" spans="1:23" ht="25.5" customHeight="1" x14ac:dyDescent="0.3">
      <c r="A45" s="3" t="s">
        <v>37</v>
      </c>
      <c r="B45" s="4">
        <v>26</v>
      </c>
      <c r="C45" s="5"/>
      <c r="D45" s="6"/>
      <c r="E45" s="5"/>
      <c r="F45" s="5"/>
      <c r="G45" s="5"/>
      <c r="H45" s="5"/>
      <c r="I45" s="5"/>
      <c r="J45" s="5"/>
      <c r="K45" s="5">
        <v>7</v>
      </c>
      <c r="L45" s="5">
        <v>12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60">
        <v>12</v>
      </c>
    </row>
    <row r="46" spans="1:23" ht="25.5" customHeight="1" x14ac:dyDescent="0.3">
      <c r="A46" s="17" t="s">
        <v>38</v>
      </c>
      <c r="B46" s="4">
        <v>27</v>
      </c>
      <c r="C46" s="38"/>
      <c r="D46" s="6"/>
      <c r="E46" s="5"/>
      <c r="F46" s="5"/>
      <c r="G46" s="5"/>
      <c r="H46" s="5"/>
      <c r="I46" s="5"/>
      <c r="J46" s="5"/>
      <c r="K46" s="5">
        <v>7</v>
      </c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60"/>
    </row>
    <row r="47" spans="1:23" ht="25.5" customHeight="1" x14ac:dyDescent="0.3">
      <c r="A47" s="66" t="s">
        <v>39</v>
      </c>
      <c r="B47" s="4">
        <v>28</v>
      </c>
      <c r="C47" s="38"/>
      <c r="D47" s="6"/>
      <c r="E47" s="5"/>
      <c r="F47" s="5"/>
      <c r="G47" s="5"/>
      <c r="H47" s="5"/>
      <c r="I47" s="5"/>
      <c r="J47" s="5"/>
      <c r="K47" s="5">
        <v>7</v>
      </c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60"/>
    </row>
    <row r="48" spans="1:23" ht="25.5" customHeight="1" x14ac:dyDescent="0.3">
      <c r="A48" s="66" t="s">
        <v>28</v>
      </c>
      <c r="B48" s="4">
        <v>29</v>
      </c>
      <c r="C48" s="38"/>
      <c r="D48" s="6"/>
      <c r="E48" s="5"/>
      <c r="F48" s="5"/>
      <c r="G48" s="5"/>
      <c r="H48" s="5"/>
      <c r="I48" s="5"/>
      <c r="J48" s="5"/>
      <c r="K48" s="5">
        <v>7</v>
      </c>
      <c r="L48" s="5">
        <v>6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60">
        <v>6</v>
      </c>
    </row>
    <row r="49" spans="1:23" ht="25.5" customHeight="1" x14ac:dyDescent="0.3">
      <c r="A49" s="66" t="s">
        <v>29</v>
      </c>
      <c r="B49" s="4">
        <v>30</v>
      </c>
      <c r="C49" s="38"/>
      <c r="D49" s="6"/>
      <c r="E49" s="5"/>
      <c r="F49" s="5"/>
      <c r="G49" s="5"/>
      <c r="H49" s="5"/>
      <c r="I49" s="5"/>
      <c r="J49" s="5"/>
      <c r="K49" s="5">
        <v>7</v>
      </c>
      <c r="L49" s="5">
        <v>19</v>
      </c>
      <c r="M49" s="5"/>
      <c r="N49" s="5"/>
      <c r="O49" s="5"/>
      <c r="P49" s="5">
        <v>1</v>
      </c>
      <c r="Q49" s="5"/>
      <c r="R49" s="5"/>
      <c r="S49" s="5"/>
      <c r="T49" s="5"/>
      <c r="U49" s="5"/>
      <c r="V49" s="5"/>
      <c r="W49" s="60">
        <v>19</v>
      </c>
    </row>
    <row r="50" spans="1:23" ht="25.5" customHeight="1" x14ac:dyDescent="0.3">
      <c r="A50" s="35" t="s">
        <v>40</v>
      </c>
      <c r="B50" s="4">
        <v>31</v>
      </c>
      <c r="C50" s="38"/>
      <c r="D50" s="6"/>
      <c r="E50" s="5"/>
      <c r="F50" s="5"/>
      <c r="G50" s="5"/>
      <c r="H50" s="5"/>
      <c r="I50" s="5"/>
      <c r="J50" s="5"/>
      <c r="K50" s="5">
        <v>7</v>
      </c>
      <c r="L50" s="5">
        <v>20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60">
        <v>20</v>
      </c>
    </row>
    <row r="51" spans="1:23" ht="30.75" customHeight="1" thickBot="1" x14ac:dyDescent="0.3">
      <c r="A51" s="133" t="s">
        <v>19</v>
      </c>
      <c r="B51" s="134"/>
      <c r="C51" s="44"/>
      <c r="D51" s="64"/>
      <c r="E51" s="64"/>
      <c r="F51" s="64"/>
      <c r="G51" s="64"/>
      <c r="H51" s="64"/>
      <c r="I51" s="64"/>
      <c r="J51" s="64"/>
      <c r="K51" s="64">
        <v>42</v>
      </c>
      <c r="L51" s="64">
        <v>57</v>
      </c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5">
        <v>57</v>
      </c>
    </row>
    <row r="52" spans="1:23" x14ac:dyDescent="0.25">
      <c r="A52" s="2"/>
    </row>
    <row r="53" spans="1:23" x14ac:dyDescent="0.25">
      <c r="A53" s="2"/>
    </row>
    <row r="54" spans="1:23" x14ac:dyDescent="0.25">
      <c r="A54" s="2"/>
    </row>
    <row r="55" spans="1:23" x14ac:dyDescent="0.25">
      <c r="A55" s="2"/>
    </row>
    <row r="56" spans="1:23" x14ac:dyDescent="0.25">
      <c r="A56" s="2"/>
    </row>
    <row r="57" spans="1:23" x14ac:dyDescent="0.25">
      <c r="A57" s="2"/>
    </row>
    <row r="58" spans="1:23" x14ac:dyDescent="0.25">
      <c r="A58" s="2"/>
    </row>
    <row r="59" spans="1:23" ht="30" customHeight="1" x14ac:dyDescent="0.25">
      <c r="A59" s="2"/>
    </row>
    <row r="60" spans="1:23" ht="30" customHeight="1" x14ac:dyDescent="0.25">
      <c r="A60" s="2"/>
    </row>
    <row r="61" spans="1:23" x14ac:dyDescent="0.25">
      <c r="A61" s="2"/>
    </row>
    <row r="62" spans="1:23" x14ac:dyDescent="0.25">
      <c r="A62" s="2"/>
    </row>
    <row r="63" spans="1:23" x14ac:dyDescent="0.25">
      <c r="A63" s="2"/>
    </row>
    <row r="64" spans="1:23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ht="30" customHeight="1" x14ac:dyDescent="0.25">
      <c r="A68" s="2"/>
    </row>
    <row r="69" spans="1:1" ht="30" customHeight="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</sheetData>
  <mergeCells count="28">
    <mergeCell ref="T5:T6"/>
    <mergeCell ref="U5:U6"/>
    <mergeCell ref="A11:B11"/>
    <mergeCell ref="A19:B19"/>
    <mergeCell ref="A27:B27"/>
    <mergeCell ref="P5:P6"/>
    <mergeCell ref="Q5:Q6"/>
    <mergeCell ref="A51:B51"/>
    <mergeCell ref="R5:R6"/>
    <mergeCell ref="S5:S6"/>
    <mergeCell ref="A35:B35"/>
    <mergeCell ref="A36:W44"/>
    <mergeCell ref="A2:W4"/>
    <mergeCell ref="A5:B6"/>
    <mergeCell ref="C5:C6"/>
    <mergeCell ref="E5:E6"/>
    <mergeCell ref="F5:F6"/>
    <mergeCell ref="G5:G6"/>
    <mergeCell ref="H5:H6"/>
    <mergeCell ref="I5:I6"/>
    <mergeCell ref="J5:J6"/>
    <mergeCell ref="K5:K6"/>
    <mergeCell ref="V5:V6"/>
    <mergeCell ref="W5:W6"/>
    <mergeCell ref="L5:L6"/>
    <mergeCell ref="M5:M6"/>
    <mergeCell ref="N5:N6"/>
    <mergeCell ref="O5:O6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W74"/>
  <sheetViews>
    <sheetView workbookViewId="0">
      <selection sqref="A1:XFD1048576"/>
    </sheetView>
  </sheetViews>
  <sheetFormatPr baseColWidth="10" defaultColWidth="9.140625" defaultRowHeight="15" x14ac:dyDescent="0.25"/>
  <cols>
    <col min="1" max="1" width="7.42578125" customWidth="1"/>
    <col min="2" max="2" width="4.7109375" customWidth="1"/>
    <col min="3" max="3" width="0.42578125" hidden="1" customWidth="1"/>
    <col min="4" max="4" width="21.85546875" customWidth="1"/>
    <col min="5" max="5" width="8.42578125" customWidth="1"/>
    <col min="6" max="6" width="9.140625" customWidth="1"/>
    <col min="7" max="7" width="10.140625" customWidth="1"/>
    <col min="8" max="8" width="8.7109375" customWidth="1"/>
    <col min="9" max="9" width="11" customWidth="1"/>
    <col min="10" max="10" width="10" customWidth="1"/>
    <col min="11" max="11" width="9.140625" customWidth="1"/>
    <col min="12" max="12" width="7.7109375" customWidth="1"/>
    <col min="13" max="15" width="7.85546875" customWidth="1"/>
    <col min="16" max="16" width="6.28515625" customWidth="1"/>
    <col min="17" max="20" width="7.85546875" customWidth="1"/>
    <col min="21" max="21" width="7.28515625" customWidth="1"/>
    <col min="22" max="22" width="6.7109375" bestFit="1" customWidth="1"/>
  </cols>
  <sheetData>
    <row r="2" spans="1:23" ht="15" customHeight="1" x14ac:dyDescent="0.25">
      <c r="A2" s="162" t="s">
        <v>42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</row>
    <row r="3" spans="1:23" ht="15" customHeight="1" x14ac:dyDescent="0.25">
      <c r="A3" s="162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</row>
    <row r="4" spans="1:23" ht="26.25" customHeight="1" thickBot="1" x14ac:dyDescent="0.3">
      <c r="A4" s="165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</row>
    <row r="5" spans="1:23" ht="116.25" customHeight="1" x14ac:dyDescent="0.25">
      <c r="A5" s="146"/>
      <c r="B5" s="147"/>
      <c r="C5" s="152"/>
      <c r="D5" s="50"/>
      <c r="E5" s="155" t="s">
        <v>26</v>
      </c>
      <c r="F5" s="154" t="s">
        <v>0</v>
      </c>
      <c r="G5" s="155" t="s">
        <v>1</v>
      </c>
      <c r="H5" s="154" t="s">
        <v>2</v>
      </c>
      <c r="I5" s="154" t="s">
        <v>3</v>
      </c>
      <c r="J5" s="154" t="s">
        <v>21</v>
      </c>
      <c r="K5" s="154" t="s">
        <v>4</v>
      </c>
      <c r="L5" s="144" t="s">
        <v>5</v>
      </c>
      <c r="M5" s="144" t="s">
        <v>6</v>
      </c>
      <c r="N5" s="144" t="s">
        <v>7</v>
      </c>
      <c r="O5" s="144" t="s">
        <v>8</v>
      </c>
      <c r="P5" s="144" t="s">
        <v>9</v>
      </c>
      <c r="Q5" s="144" t="s">
        <v>23</v>
      </c>
      <c r="R5" s="144" t="s">
        <v>22</v>
      </c>
      <c r="S5" s="144" t="s">
        <v>24</v>
      </c>
      <c r="T5" s="144" t="s">
        <v>10</v>
      </c>
      <c r="U5" s="144" t="s">
        <v>11</v>
      </c>
      <c r="V5" s="144" t="s">
        <v>25</v>
      </c>
      <c r="W5" s="144" t="s">
        <v>12</v>
      </c>
    </row>
    <row r="6" spans="1:23" ht="44.25" customHeight="1" thickBot="1" x14ac:dyDescent="0.3">
      <c r="A6" s="148"/>
      <c r="B6" s="149"/>
      <c r="C6" s="153"/>
      <c r="D6" s="51"/>
      <c r="E6" s="156"/>
      <c r="F6" s="145"/>
      <c r="G6" s="156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</row>
    <row r="7" spans="1:23" ht="24" x14ac:dyDescent="0.3">
      <c r="A7" s="67" t="s">
        <v>15</v>
      </c>
      <c r="B7" s="14"/>
      <c r="C7" s="15"/>
      <c r="D7" s="1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68"/>
      <c r="V7" s="68"/>
      <c r="W7" s="69"/>
    </row>
    <row r="8" spans="1:23" ht="16.5" x14ac:dyDescent="0.3">
      <c r="A8" s="17" t="s">
        <v>16</v>
      </c>
      <c r="B8" s="4">
        <v>1</v>
      </c>
      <c r="C8" s="5"/>
      <c r="D8" s="6"/>
      <c r="E8" s="5">
        <v>0</v>
      </c>
      <c r="F8" s="5">
        <v>2</v>
      </c>
      <c r="G8" s="5">
        <v>4</v>
      </c>
      <c r="H8" s="5">
        <v>0</v>
      </c>
      <c r="I8" s="5">
        <v>0</v>
      </c>
      <c r="J8" s="5">
        <v>2</v>
      </c>
      <c r="K8" s="5">
        <v>6</v>
      </c>
      <c r="L8" s="5">
        <v>25</v>
      </c>
      <c r="M8" s="5">
        <v>21</v>
      </c>
      <c r="N8" s="5">
        <v>3</v>
      </c>
      <c r="O8" s="5">
        <v>2</v>
      </c>
      <c r="P8" s="5">
        <v>1</v>
      </c>
      <c r="Q8" s="5">
        <v>0</v>
      </c>
      <c r="R8" s="5">
        <v>0</v>
      </c>
      <c r="S8" s="5">
        <v>0</v>
      </c>
      <c r="T8" s="5">
        <v>0</v>
      </c>
      <c r="U8" s="70">
        <v>0</v>
      </c>
      <c r="V8" s="70">
        <v>0</v>
      </c>
      <c r="W8" s="7">
        <v>10</v>
      </c>
    </row>
    <row r="9" spans="1:23" ht="16.5" x14ac:dyDescent="0.3">
      <c r="A9" s="17" t="s">
        <v>17</v>
      </c>
      <c r="B9" s="4">
        <v>2</v>
      </c>
      <c r="C9" s="5"/>
      <c r="D9" s="6"/>
      <c r="E9" s="5">
        <v>0</v>
      </c>
      <c r="F9" s="5">
        <v>0</v>
      </c>
      <c r="G9" s="5">
        <v>5</v>
      </c>
      <c r="H9" s="5">
        <v>0</v>
      </c>
      <c r="I9" s="5">
        <v>0</v>
      </c>
      <c r="J9" s="5">
        <v>3</v>
      </c>
      <c r="K9" s="5">
        <v>6</v>
      </c>
      <c r="L9" s="5">
        <v>22</v>
      </c>
      <c r="M9" s="5">
        <v>14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70">
        <v>1</v>
      </c>
      <c r="V9" s="70">
        <v>0</v>
      </c>
      <c r="W9" s="7">
        <v>14</v>
      </c>
    </row>
    <row r="10" spans="1:23" x14ac:dyDescent="0.25">
      <c r="A10" s="52" t="s">
        <v>43</v>
      </c>
      <c r="B10" s="4">
        <v>3</v>
      </c>
      <c r="C10" s="5"/>
      <c r="D10" s="71"/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6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70">
        <v>0</v>
      </c>
      <c r="V10" s="70">
        <v>0</v>
      </c>
      <c r="W10" s="7">
        <v>0</v>
      </c>
    </row>
    <row r="11" spans="1:23" ht="18.75" customHeight="1" thickBot="1" x14ac:dyDescent="0.3">
      <c r="A11" s="53" t="s">
        <v>18</v>
      </c>
      <c r="B11" s="63">
        <v>4</v>
      </c>
      <c r="C11" s="18"/>
      <c r="D11" s="72"/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6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9">
        <v>0</v>
      </c>
      <c r="V11" s="9">
        <v>0</v>
      </c>
      <c r="W11" s="73">
        <v>0</v>
      </c>
    </row>
    <row r="12" spans="1:23" ht="28.5" customHeight="1" thickBot="1" x14ac:dyDescent="0.3">
      <c r="A12" s="168" t="s">
        <v>19</v>
      </c>
      <c r="B12" s="169"/>
      <c r="C12" s="19"/>
      <c r="D12" s="20"/>
      <c r="E12" s="20">
        <v>0</v>
      </c>
      <c r="F12" s="20">
        <v>3</v>
      </c>
      <c r="G12" s="20">
        <v>12</v>
      </c>
      <c r="H12" s="20">
        <v>0</v>
      </c>
      <c r="I12" s="20">
        <v>1</v>
      </c>
      <c r="J12" s="20">
        <v>9</v>
      </c>
      <c r="K12" s="20">
        <v>6</v>
      </c>
      <c r="L12" s="20">
        <v>71</v>
      </c>
      <c r="M12" s="20">
        <v>57</v>
      </c>
      <c r="N12" s="20">
        <v>5</v>
      </c>
      <c r="O12" s="20">
        <v>1</v>
      </c>
      <c r="P12" s="20">
        <v>3</v>
      </c>
      <c r="Q12" s="20">
        <v>0</v>
      </c>
      <c r="R12" s="20">
        <v>0</v>
      </c>
      <c r="S12" s="20">
        <v>0</v>
      </c>
      <c r="T12" s="20">
        <v>0</v>
      </c>
      <c r="U12" s="54">
        <v>1</v>
      </c>
      <c r="V12" s="54">
        <v>0</v>
      </c>
      <c r="W12" s="55" t="s">
        <v>44</v>
      </c>
    </row>
    <row r="13" spans="1:23" ht="16.5" x14ac:dyDescent="0.3">
      <c r="A13" s="21" t="s">
        <v>13</v>
      </c>
      <c r="B13" s="14">
        <v>5</v>
      </c>
      <c r="C13" s="15"/>
      <c r="D13" s="16"/>
      <c r="E13" s="15">
        <v>0</v>
      </c>
      <c r="F13" s="15">
        <v>0</v>
      </c>
      <c r="G13" s="15">
        <v>4</v>
      </c>
      <c r="H13" s="15">
        <v>0</v>
      </c>
      <c r="I13" s="15">
        <v>0</v>
      </c>
      <c r="J13" s="15">
        <v>0</v>
      </c>
      <c r="K13" s="15">
        <v>6</v>
      </c>
      <c r="L13" s="15">
        <v>24</v>
      </c>
      <c r="M13" s="15">
        <v>25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68">
        <v>0</v>
      </c>
      <c r="V13" s="68">
        <v>0</v>
      </c>
      <c r="W13" s="69">
        <v>25</v>
      </c>
    </row>
    <row r="14" spans="1:23" ht="16.5" x14ac:dyDescent="0.3">
      <c r="A14" s="17" t="s">
        <v>14</v>
      </c>
      <c r="B14" s="4">
        <v>6</v>
      </c>
      <c r="C14" s="5"/>
      <c r="D14" s="6"/>
      <c r="E14" s="5">
        <v>0</v>
      </c>
      <c r="F14" s="5">
        <v>0</v>
      </c>
      <c r="G14" s="5">
        <v>2</v>
      </c>
      <c r="H14" s="5">
        <v>0</v>
      </c>
      <c r="I14" s="5">
        <v>0</v>
      </c>
      <c r="J14" s="5">
        <v>0</v>
      </c>
      <c r="K14" s="5">
        <v>6</v>
      </c>
      <c r="L14" s="5">
        <v>11</v>
      </c>
      <c r="M14" s="5">
        <v>14</v>
      </c>
      <c r="N14" s="5">
        <v>4</v>
      </c>
      <c r="O14" s="5">
        <v>0</v>
      </c>
      <c r="P14" s="5">
        <v>1</v>
      </c>
      <c r="Q14" s="5">
        <v>0</v>
      </c>
      <c r="R14" s="5">
        <v>0</v>
      </c>
      <c r="S14" s="5">
        <v>0</v>
      </c>
      <c r="T14" s="5">
        <v>0</v>
      </c>
      <c r="U14" s="70">
        <v>0</v>
      </c>
      <c r="V14" s="70">
        <v>0</v>
      </c>
      <c r="W14" s="7">
        <v>14</v>
      </c>
    </row>
    <row r="15" spans="1:23" ht="24" x14ac:dyDescent="0.3">
      <c r="A15" s="74" t="s">
        <v>15</v>
      </c>
      <c r="B15" s="4">
        <v>7</v>
      </c>
      <c r="C15" s="5"/>
      <c r="D15" s="6"/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4</v>
      </c>
      <c r="K15" s="5">
        <v>6</v>
      </c>
      <c r="L15" s="5">
        <v>29</v>
      </c>
      <c r="M15" s="5">
        <v>9</v>
      </c>
      <c r="N15" s="5">
        <v>4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70">
        <v>0</v>
      </c>
      <c r="V15" s="70">
        <v>0</v>
      </c>
      <c r="W15" s="7">
        <v>9</v>
      </c>
    </row>
    <row r="16" spans="1:23" ht="16.5" x14ac:dyDescent="0.3">
      <c r="A16" s="17" t="s">
        <v>16</v>
      </c>
      <c r="B16" s="4">
        <v>8</v>
      </c>
      <c r="C16" s="5"/>
      <c r="D16" s="6"/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3</v>
      </c>
      <c r="K16" s="5">
        <v>6</v>
      </c>
      <c r="L16" s="5">
        <v>15</v>
      </c>
      <c r="M16" s="5">
        <v>6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9">
        <v>0</v>
      </c>
      <c r="V16" s="9">
        <v>0</v>
      </c>
      <c r="W16" s="73">
        <v>6</v>
      </c>
    </row>
    <row r="17" spans="1:23" ht="16.5" x14ac:dyDescent="0.3">
      <c r="A17" s="17" t="s">
        <v>17</v>
      </c>
      <c r="B17" s="4">
        <v>9</v>
      </c>
      <c r="C17" s="5"/>
      <c r="D17" s="6"/>
      <c r="E17" s="5">
        <v>0</v>
      </c>
      <c r="F17" s="5">
        <v>0</v>
      </c>
      <c r="G17" s="5">
        <v>2</v>
      </c>
      <c r="H17" s="5">
        <v>0</v>
      </c>
      <c r="I17" s="5">
        <v>0</v>
      </c>
      <c r="J17" s="5">
        <v>0</v>
      </c>
      <c r="K17" s="5">
        <v>6</v>
      </c>
      <c r="L17" s="5">
        <v>10</v>
      </c>
      <c r="M17" s="5">
        <v>7</v>
      </c>
      <c r="N17" s="5">
        <v>0</v>
      </c>
      <c r="O17" s="5">
        <v>0</v>
      </c>
      <c r="P17" s="5">
        <v>1</v>
      </c>
      <c r="Q17" s="5">
        <v>0</v>
      </c>
      <c r="R17" s="5">
        <v>0</v>
      </c>
      <c r="S17" s="5">
        <v>0</v>
      </c>
      <c r="T17" s="5">
        <v>0</v>
      </c>
      <c r="U17" s="70">
        <v>0</v>
      </c>
      <c r="V17" s="70">
        <v>0</v>
      </c>
      <c r="W17" s="7">
        <v>7</v>
      </c>
    </row>
    <row r="18" spans="1:23" x14ac:dyDescent="0.25">
      <c r="A18" s="52" t="s">
        <v>43</v>
      </c>
      <c r="B18" s="4">
        <v>10</v>
      </c>
      <c r="C18" s="5"/>
      <c r="D18" s="71"/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6</v>
      </c>
      <c r="L18" s="5">
        <v>15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75">
        <v>0</v>
      </c>
      <c r="V18" s="75">
        <v>0</v>
      </c>
      <c r="W18" s="76">
        <v>0</v>
      </c>
    </row>
    <row r="19" spans="1:23" ht="15.75" thickBot="1" x14ac:dyDescent="0.3">
      <c r="A19" s="53" t="s">
        <v>18</v>
      </c>
      <c r="B19" s="63">
        <v>11</v>
      </c>
      <c r="C19" s="18"/>
      <c r="D19" s="72"/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6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77">
        <v>0</v>
      </c>
      <c r="V19" s="77">
        <v>0</v>
      </c>
      <c r="W19" s="78">
        <v>0</v>
      </c>
    </row>
    <row r="20" spans="1:23" ht="30" customHeight="1" thickBot="1" x14ac:dyDescent="0.3">
      <c r="A20" s="168" t="s">
        <v>19</v>
      </c>
      <c r="B20" s="169"/>
      <c r="C20" s="19"/>
      <c r="D20" s="20"/>
      <c r="E20" s="20">
        <v>0</v>
      </c>
      <c r="F20" s="20">
        <v>0</v>
      </c>
      <c r="G20" s="20">
        <v>8</v>
      </c>
      <c r="H20" s="20">
        <v>0</v>
      </c>
      <c r="I20" s="20">
        <v>0</v>
      </c>
      <c r="J20" s="20">
        <v>7</v>
      </c>
      <c r="K20" s="20">
        <v>6</v>
      </c>
      <c r="L20" s="20">
        <v>104</v>
      </c>
      <c r="M20" s="20">
        <v>90</v>
      </c>
      <c r="N20" s="20">
        <v>8</v>
      </c>
      <c r="O20" s="20">
        <v>0</v>
      </c>
      <c r="P20" s="20">
        <v>2</v>
      </c>
      <c r="Q20" s="20">
        <v>0</v>
      </c>
      <c r="R20" s="20">
        <v>0</v>
      </c>
      <c r="S20" s="20">
        <v>0</v>
      </c>
      <c r="T20" s="20">
        <v>0</v>
      </c>
      <c r="U20" s="54">
        <v>0</v>
      </c>
      <c r="V20" s="54">
        <v>0</v>
      </c>
      <c r="W20" s="55">
        <v>61</v>
      </c>
    </row>
    <row r="21" spans="1:23" ht="16.5" x14ac:dyDescent="0.3">
      <c r="A21" s="21" t="s">
        <v>13</v>
      </c>
      <c r="B21" s="14">
        <v>12</v>
      </c>
      <c r="C21" s="79"/>
      <c r="D21" s="16"/>
      <c r="E21" s="80">
        <v>0</v>
      </c>
      <c r="F21" s="80">
        <v>1</v>
      </c>
      <c r="G21" s="80">
        <v>1</v>
      </c>
      <c r="H21" s="80">
        <v>0</v>
      </c>
      <c r="I21" s="80">
        <v>0</v>
      </c>
      <c r="J21" s="80">
        <v>1</v>
      </c>
      <c r="K21" s="80">
        <v>6</v>
      </c>
      <c r="L21" s="80">
        <v>20</v>
      </c>
      <c r="M21" s="80">
        <v>22</v>
      </c>
      <c r="N21" s="80">
        <v>0</v>
      </c>
      <c r="O21" s="80">
        <v>0</v>
      </c>
      <c r="P21" s="80">
        <v>1</v>
      </c>
      <c r="Q21" s="80">
        <v>0</v>
      </c>
      <c r="R21" s="80">
        <v>0</v>
      </c>
      <c r="S21" s="80">
        <v>0</v>
      </c>
      <c r="T21" s="80">
        <v>0</v>
      </c>
      <c r="U21" s="81">
        <v>0</v>
      </c>
      <c r="V21" s="81">
        <v>0</v>
      </c>
      <c r="W21" s="82">
        <v>22</v>
      </c>
    </row>
    <row r="22" spans="1:23" ht="16.5" x14ac:dyDescent="0.3">
      <c r="A22" s="17" t="s">
        <v>14</v>
      </c>
      <c r="B22" s="4">
        <v>13</v>
      </c>
      <c r="C22" s="10"/>
      <c r="D22" s="6"/>
      <c r="E22" s="11">
        <v>0</v>
      </c>
      <c r="F22" s="11">
        <v>1</v>
      </c>
      <c r="G22" s="11">
        <v>1</v>
      </c>
      <c r="H22" s="11">
        <v>0</v>
      </c>
      <c r="I22" s="11">
        <v>0</v>
      </c>
      <c r="J22" s="11">
        <v>1</v>
      </c>
      <c r="K22" s="11">
        <v>6</v>
      </c>
      <c r="L22" s="11">
        <v>15</v>
      </c>
      <c r="M22" s="11">
        <v>20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83">
        <v>0</v>
      </c>
      <c r="V22" s="83">
        <v>0</v>
      </c>
      <c r="W22" s="22">
        <v>10</v>
      </c>
    </row>
    <row r="23" spans="1:23" ht="16.5" x14ac:dyDescent="0.3">
      <c r="A23" s="17" t="s">
        <v>15</v>
      </c>
      <c r="B23" s="4">
        <v>14</v>
      </c>
      <c r="C23" s="10"/>
      <c r="D23" s="6"/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6</v>
      </c>
      <c r="L23" s="11">
        <v>15</v>
      </c>
      <c r="M23" s="11">
        <v>10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83">
        <v>0</v>
      </c>
      <c r="V23" s="83">
        <v>0</v>
      </c>
      <c r="W23" s="22">
        <v>6</v>
      </c>
    </row>
    <row r="24" spans="1:23" ht="16.5" x14ac:dyDescent="0.3">
      <c r="A24" s="17" t="s">
        <v>16</v>
      </c>
      <c r="B24" s="4">
        <v>15</v>
      </c>
      <c r="C24" s="10"/>
      <c r="D24" s="6"/>
      <c r="E24" s="11">
        <v>0</v>
      </c>
      <c r="F24" s="11">
        <v>0</v>
      </c>
      <c r="G24" s="11">
        <v>2</v>
      </c>
      <c r="H24" s="11">
        <v>0</v>
      </c>
      <c r="I24" s="11">
        <v>0</v>
      </c>
      <c r="J24" s="11">
        <v>1</v>
      </c>
      <c r="K24" s="11">
        <v>6</v>
      </c>
      <c r="L24" s="11">
        <v>20</v>
      </c>
      <c r="M24" s="11">
        <v>20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60">
        <v>3</v>
      </c>
    </row>
    <row r="25" spans="1:23" x14ac:dyDescent="0.25">
      <c r="A25" s="17" t="s">
        <v>17</v>
      </c>
      <c r="B25" s="4">
        <v>16</v>
      </c>
      <c r="C25" s="10"/>
      <c r="D25" s="12"/>
      <c r="E25" s="11">
        <v>0</v>
      </c>
      <c r="F25" s="11">
        <v>0</v>
      </c>
      <c r="G25" s="11">
        <v>0</v>
      </c>
      <c r="H25" s="11">
        <v>0</v>
      </c>
      <c r="I25" s="11">
        <v>1</v>
      </c>
      <c r="J25" s="11">
        <v>0</v>
      </c>
      <c r="K25" s="11">
        <v>6</v>
      </c>
      <c r="L25" s="11">
        <v>20</v>
      </c>
      <c r="M25" s="11">
        <v>15</v>
      </c>
      <c r="N25" s="11">
        <v>0</v>
      </c>
      <c r="O25" s="11">
        <v>0</v>
      </c>
      <c r="P25" s="11">
        <v>1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60">
        <v>5</v>
      </c>
    </row>
    <row r="26" spans="1:23" x14ac:dyDescent="0.25">
      <c r="A26" s="52" t="s">
        <v>20</v>
      </c>
      <c r="B26" s="4">
        <v>17</v>
      </c>
      <c r="C26" s="10"/>
      <c r="D26" s="12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6</v>
      </c>
      <c r="L26" s="11">
        <v>15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60">
        <v>0</v>
      </c>
    </row>
    <row r="27" spans="1:23" ht="17.25" thickBot="1" x14ac:dyDescent="0.35">
      <c r="A27" s="53" t="s">
        <v>18</v>
      </c>
      <c r="B27" s="63">
        <v>18</v>
      </c>
      <c r="C27" s="18"/>
      <c r="D27" s="23"/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6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84">
        <v>0</v>
      </c>
    </row>
    <row r="28" spans="1:23" ht="30" customHeight="1" thickBot="1" x14ac:dyDescent="0.3">
      <c r="A28" s="171" t="s">
        <v>19</v>
      </c>
      <c r="B28" s="172"/>
      <c r="C28" s="25"/>
      <c r="D28" s="24"/>
      <c r="E28" s="24">
        <v>0</v>
      </c>
      <c r="F28" s="24">
        <v>2</v>
      </c>
      <c r="G28" s="24">
        <v>4</v>
      </c>
      <c r="H28" s="24">
        <v>0</v>
      </c>
      <c r="I28" s="24">
        <v>1</v>
      </c>
      <c r="J28" s="24">
        <v>3</v>
      </c>
      <c r="K28" s="24">
        <v>6</v>
      </c>
      <c r="L28" s="24">
        <v>105</v>
      </c>
      <c r="M28" s="24">
        <v>95</v>
      </c>
      <c r="N28" s="24">
        <v>0</v>
      </c>
      <c r="O28" s="24">
        <v>0</v>
      </c>
      <c r="P28" s="24">
        <v>1</v>
      </c>
      <c r="Q28" s="24">
        <v>0</v>
      </c>
      <c r="R28" s="24">
        <v>0</v>
      </c>
      <c r="S28" s="24">
        <v>0</v>
      </c>
      <c r="T28" s="24">
        <v>0</v>
      </c>
      <c r="U28" s="85">
        <v>0</v>
      </c>
      <c r="V28" s="85">
        <v>0</v>
      </c>
      <c r="W28" s="86">
        <v>120</v>
      </c>
    </row>
    <row r="29" spans="1:23" ht="16.5" x14ac:dyDescent="0.3">
      <c r="A29" s="56" t="s">
        <v>13</v>
      </c>
      <c r="B29" s="14">
        <v>19</v>
      </c>
      <c r="C29" s="15"/>
      <c r="D29" s="16"/>
      <c r="E29" s="15">
        <v>0</v>
      </c>
      <c r="F29" s="15">
        <v>0</v>
      </c>
      <c r="G29" s="15">
        <v>1</v>
      </c>
      <c r="H29" s="15">
        <v>0</v>
      </c>
      <c r="I29" s="15">
        <v>0</v>
      </c>
      <c r="J29" s="15">
        <v>2</v>
      </c>
      <c r="K29" s="15">
        <v>6</v>
      </c>
      <c r="L29" s="15">
        <v>8</v>
      </c>
      <c r="M29" s="15">
        <v>12</v>
      </c>
      <c r="N29" s="15">
        <v>0</v>
      </c>
      <c r="O29" s="15">
        <v>0</v>
      </c>
      <c r="P29" s="15">
        <v>1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57">
        <v>12</v>
      </c>
    </row>
    <row r="30" spans="1:23" ht="16.5" x14ac:dyDescent="0.3">
      <c r="A30" s="3" t="s">
        <v>14</v>
      </c>
      <c r="B30" s="4">
        <v>20</v>
      </c>
      <c r="C30" s="5"/>
      <c r="D30" s="6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6</v>
      </c>
      <c r="L30" s="5">
        <v>8</v>
      </c>
      <c r="M30" s="5">
        <v>8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22">
        <v>8</v>
      </c>
    </row>
    <row r="31" spans="1:23" ht="16.5" x14ac:dyDescent="0.3">
      <c r="A31" s="3" t="s">
        <v>15</v>
      </c>
      <c r="B31" s="4">
        <v>21</v>
      </c>
      <c r="C31" s="5"/>
      <c r="D31" s="6"/>
      <c r="E31" s="5">
        <v>0</v>
      </c>
      <c r="F31" s="5">
        <v>0</v>
      </c>
      <c r="G31" s="5">
        <v>2</v>
      </c>
      <c r="H31" s="5">
        <v>0</v>
      </c>
      <c r="I31" s="5">
        <v>0</v>
      </c>
      <c r="J31" s="5">
        <v>0</v>
      </c>
      <c r="K31" s="5">
        <v>6</v>
      </c>
      <c r="L31" s="5">
        <v>9</v>
      </c>
      <c r="M31" s="5">
        <v>11</v>
      </c>
      <c r="N31" s="5">
        <v>1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22">
        <v>12</v>
      </c>
    </row>
    <row r="32" spans="1:23" ht="16.5" x14ac:dyDescent="0.3">
      <c r="A32" s="3" t="s">
        <v>16</v>
      </c>
      <c r="B32" s="4">
        <v>22</v>
      </c>
      <c r="C32" s="5"/>
      <c r="D32" s="6"/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5</v>
      </c>
      <c r="K32" s="5">
        <v>6</v>
      </c>
      <c r="L32" s="5">
        <v>6</v>
      </c>
      <c r="M32" s="5">
        <v>6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22">
        <v>6</v>
      </c>
    </row>
    <row r="33" spans="1:23" x14ac:dyDescent="0.25">
      <c r="A33" s="3" t="s">
        <v>17</v>
      </c>
      <c r="B33" s="4">
        <v>23</v>
      </c>
      <c r="C33" s="10"/>
      <c r="D33" s="12"/>
      <c r="E33" s="11">
        <v>0</v>
      </c>
      <c r="F33" s="11">
        <v>1</v>
      </c>
      <c r="G33" s="11">
        <v>0</v>
      </c>
      <c r="H33" s="11">
        <v>0</v>
      </c>
      <c r="I33" s="11">
        <v>0</v>
      </c>
      <c r="J33" s="11">
        <v>0</v>
      </c>
      <c r="K33" s="11">
        <v>6</v>
      </c>
      <c r="L33" s="11">
        <v>4</v>
      </c>
      <c r="M33" s="11">
        <v>5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7">
        <v>5</v>
      </c>
    </row>
    <row r="34" spans="1:23" x14ac:dyDescent="0.25">
      <c r="A34" s="8" t="s">
        <v>20</v>
      </c>
      <c r="B34" s="4">
        <v>24</v>
      </c>
      <c r="C34" s="10"/>
      <c r="D34" s="12"/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3">
        <v>6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9">
        <v>0</v>
      </c>
    </row>
    <row r="35" spans="1:23" ht="17.25" thickBot="1" x14ac:dyDescent="0.35">
      <c r="A35" s="26" t="s">
        <v>18</v>
      </c>
      <c r="B35" s="63">
        <v>25</v>
      </c>
      <c r="C35" s="18"/>
      <c r="D35" s="23"/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6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27">
        <v>0</v>
      </c>
    </row>
    <row r="36" spans="1:23" ht="30.75" customHeight="1" thickBot="1" x14ac:dyDescent="0.3">
      <c r="A36" s="87" t="s">
        <v>19</v>
      </c>
      <c r="B36" s="25"/>
      <c r="C36" s="25"/>
      <c r="D36" s="24"/>
      <c r="E36" s="24">
        <v>0</v>
      </c>
      <c r="F36" s="24">
        <v>1</v>
      </c>
      <c r="G36" s="24">
        <v>3</v>
      </c>
      <c r="H36" s="24">
        <v>0</v>
      </c>
      <c r="I36" s="24">
        <v>0</v>
      </c>
      <c r="J36" s="24">
        <v>7</v>
      </c>
      <c r="K36" s="24">
        <v>6</v>
      </c>
      <c r="L36" s="24">
        <v>36</v>
      </c>
      <c r="M36" s="24">
        <v>43</v>
      </c>
      <c r="N36" s="24">
        <v>1</v>
      </c>
      <c r="O36" s="24">
        <v>0</v>
      </c>
      <c r="P36" s="24">
        <v>1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9">
        <v>93</v>
      </c>
    </row>
    <row r="37" spans="1:23" ht="16.5" x14ac:dyDescent="0.3">
      <c r="A37" s="21" t="s">
        <v>13</v>
      </c>
      <c r="B37" s="14">
        <v>26</v>
      </c>
      <c r="C37" s="15"/>
      <c r="D37" s="16"/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6</v>
      </c>
      <c r="L37" s="15">
        <v>15</v>
      </c>
      <c r="M37" s="15">
        <v>15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28">
        <v>15</v>
      </c>
    </row>
    <row r="38" spans="1:23" ht="16.5" x14ac:dyDescent="0.3">
      <c r="A38" s="17" t="s">
        <v>14</v>
      </c>
      <c r="B38" s="4">
        <v>27</v>
      </c>
      <c r="C38" s="5"/>
      <c r="D38" s="6"/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6</v>
      </c>
      <c r="L38" s="5">
        <v>12</v>
      </c>
      <c r="M38" s="5">
        <v>12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22">
        <v>12</v>
      </c>
    </row>
    <row r="39" spans="1:23" ht="16.5" x14ac:dyDescent="0.3">
      <c r="A39" s="17" t="s">
        <v>15</v>
      </c>
      <c r="B39" s="4">
        <v>28</v>
      </c>
      <c r="C39" s="5"/>
      <c r="D39" s="6"/>
      <c r="E39" s="5">
        <v>0</v>
      </c>
      <c r="F39" s="5">
        <v>0</v>
      </c>
      <c r="G39" s="5">
        <v>1</v>
      </c>
      <c r="H39" s="5">
        <v>0</v>
      </c>
      <c r="I39" s="5">
        <v>0</v>
      </c>
      <c r="J39" s="5">
        <v>0</v>
      </c>
      <c r="K39" s="5">
        <v>6</v>
      </c>
      <c r="L39" s="5">
        <v>12</v>
      </c>
      <c r="M39" s="5">
        <v>10</v>
      </c>
      <c r="N39" s="5">
        <v>1</v>
      </c>
      <c r="O39" s="5">
        <v>0</v>
      </c>
      <c r="P39" s="5">
        <v>1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22">
        <v>10</v>
      </c>
    </row>
    <row r="40" spans="1:23" ht="16.5" x14ac:dyDescent="0.3">
      <c r="A40" s="17" t="s">
        <v>16</v>
      </c>
      <c r="B40" s="4">
        <v>29</v>
      </c>
      <c r="C40" s="5"/>
      <c r="D40" s="6"/>
      <c r="E40" s="5">
        <v>0</v>
      </c>
      <c r="F40" s="5">
        <v>0</v>
      </c>
      <c r="G40" s="5">
        <v>2</v>
      </c>
      <c r="H40" s="5">
        <v>0</v>
      </c>
      <c r="I40" s="5">
        <v>0</v>
      </c>
      <c r="J40" s="5">
        <v>0</v>
      </c>
      <c r="K40" s="5">
        <v>6</v>
      </c>
      <c r="L40" s="5">
        <v>5</v>
      </c>
      <c r="M40" s="5">
        <v>10</v>
      </c>
      <c r="N40" s="5">
        <v>0</v>
      </c>
      <c r="O40" s="5">
        <v>0</v>
      </c>
      <c r="P40" s="5">
        <v>2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22">
        <v>10</v>
      </c>
    </row>
    <row r="41" spans="1:23" x14ac:dyDescent="0.25">
      <c r="A41" s="17" t="s">
        <v>17</v>
      </c>
      <c r="B41" s="4">
        <v>30</v>
      </c>
      <c r="C41" s="10"/>
      <c r="D41" s="12"/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6</v>
      </c>
      <c r="L41" s="11"/>
      <c r="M41" s="11">
        <v>7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22">
        <v>7</v>
      </c>
    </row>
    <row r="42" spans="1:23" ht="30.75" customHeight="1" thickBot="1" x14ac:dyDescent="0.3">
      <c r="A42" s="88" t="s">
        <v>19</v>
      </c>
      <c r="B42" s="44"/>
      <c r="C42" s="44"/>
      <c r="D42" s="64"/>
      <c r="E42" s="64">
        <v>0</v>
      </c>
      <c r="F42" s="64">
        <v>15</v>
      </c>
      <c r="G42" s="64">
        <v>27</v>
      </c>
      <c r="H42" s="64">
        <v>0</v>
      </c>
      <c r="I42" s="64">
        <v>0</v>
      </c>
      <c r="J42" s="64">
        <v>25</v>
      </c>
      <c r="K42" s="64">
        <v>6</v>
      </c>
      <c r="L42" s="64">
        <v>316</v>
      </c>
      <c r="M42" s="64">
        <v>306</v>
      </c>
      <c r="N42" s="64">
        <v>14</v>
      </c>
      <c r="O42" s="64">
        <v>1</v>
      </c>
      <c r="P42" s="64">
        <v>7</v>
      </c>
      <c r="Q42" s="64">
        <v>0</v>
      </c>
      <c r="R42" s="64">
        <v>0</v>
      </c>
      <c r="S42" s="64">
        <v>0</v>
      </c>
      <c r="T42" s="64">
        <v>1</v>
      </c>
      <c r="U42" s="64">
        <v>0</v>
      </c>
      <c r="V42" s="64">
        <v>0</v>
      </c>
      <c r="W42" s="65">
        <v>476</v>
      </c>
    </row>
    <row r="43" spans="1:23" ht="15" customHeight="1" x14ac:dyDescent="0.25">
      <c r="A43" s="135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</row>
    <row r="44" spans="1:23" ht="15" customHeight="1" x14ac:dyDescent="0.25">
      <c r="A44" s="138"/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</row>
    <row r="45" spans="1:23" ht="15" customHeight="1" x14ac:dyDescent="0.25">
      <c r="A45" s="138"/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</row>
    <row r="46" spans="1:23" ht="30" customHeight="1" x14ac:dyDescent="0.25">
      <c r="A46" s="138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</row>
    <row r="47" spans="1:23" ht="30" customHeight="1" x14ac:dyDescent="0.25">
      <c r="A47" s="138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</row>
    <row r="48" spans="1:23" ht="15" customHeight="1" x14ac:dyDescent="0.25">
      <c r="A48" s="138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</row>
    <row r="49" spans="1:23" ht="15" customHeight="1" x14ac:dyDescent="0.25">
      <c r="A49" s="138"/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</row>
    <row r="50" spans="1:23" ht="15" customHeight="1" x14ac:dyDescent="0.25">
      <c r="A50" s="138"/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</row>
    <row r="51" spans="1:23" ht="15" customHeight="1" x14ac:dyDescent="0.25">
      <c r="A51" s="138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</row>
    <row r="52" spans="1:23" ht="15" customHeight="1" x14ac:dyDescent="0.25">
      <c r="A52" s="138"/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</row>
    <row r="53" spans="1:23" ht="15" customHeight="1" x14ac:dyDescent="0.25">
      <c r="A53" s="138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</row>
    <row r="54" spans="1:23" ht="15.75" customHeight="1" x14ac:dyDescent="0.25">
      <c r="A54" s="138"/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</row>
    <row r="55" spans="1:23" ht="30" customHeight="1" x14ac:dyDescent="0.25"/>
    <row r="56" spans="1:23" ht="30" customHeight="1" x14ac:dyDescent="0.25"/>
    <row r="64" spans="1:23" ht="30" customHeight="1" x14ac:dyDescent="0.25"/>
    <row r="65" ht="30" customHeight="1" x14ac:dyDescent="0.25"/>
    <row r="73" ht="30" customHeight="1" x14ac:dyDescent="0.25"/>
    <row r="74" ht="30" customHeight="1" x14ac:dyDescent="0.25"/>
  </sheetData>
  <mergeCells count="26">
    <mergeCell ref="A12:B12"/>
    <mergeCell ref="A20:B20"/>
    <mergeCell ref="A28:B28"/>
    <mergeCell ref="A43:W54"/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P5:P6"/>
    <mergeCell ref="Q5:Q6"/>
    <mergeCell ref="A2:W4"/>
    <mergeCell ref="A5:B6"/>
    <mergeCell ref="C5:C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3"/>
  <sheetViews>
    <sheetView workbookViewId="0">
      <selection sqref="A1:XFD1048576"/>
    </sheetView>
  </sheetViews>
  <sheetFormatPr baseColWidth="10" defaultColWidth="9.140625" defaultRowHeight="15" x14ac:dyDescent="0.25"/>
  <cols>
    <col min="1" max="1" width="11.85546875" customWidth="1"/>
    <col min="2" max="2" width="4.7109375" customWidth="1"/>
    <col min="3" max="3" width="0.42578125" hidden="1" customWidth="1"/>
    <col min="4" max="4" width="15.5703125" customWidth="1"/>
    <col min="5" max="6" width="7.28515625" customWidth="1"/>
    <col min="7" max="8" width="7.42578125" customWidth="1"/>
    <col min="9" max="9" width="8.42578125" customWidth="1"/>
    <col min="10" max="11" width="7.140625" customWidth="1"/>
    <col min="12" max="12" width="12.28515625" customWidth="1"/>
    <col min="13" max="20" width="7.85546875" customWidth="1"/>
    <col min="21" max="21" width="7.28515625" customWidth="1"/>
    <col min="22" max="22" width="9.5703125" customWidth="1"/>
    <col min="23" max="23" width="13.42578125" customWidth="1"/>
  </cols>
  <sheetData>
    <row r="1" spans="1:26" ht="15.75" thickBot="1" x14ac:dyDescent="0.3"/>
    <row r="2" spans="1:26" ht="15" customHeight="1" x14ac:dyDescent="0.25">
      <c r="A2" s="159" t="s">
        <v>45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1"/>
    </row>
    <row r="3" spans="1:26" ht="15" customHeight="1" x14ac:dyDescent="0.25">
      <c r="A3" s="162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4"/>
    </row>
    <row r="4" spans="1:26" ht="26.25" customHeight="1" thickBot="1" x14ac:dyDescent="0.3">
      <c r="A4" s="165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7"/>
    </row>
    <row r="5" spans="1:26" ht="116.25" customHeight="1" x14ac:dyDescent="0.25">
      <c r="A5" s="146"/>
      <c r="B5" s="147"/>
      <c r="C5" s="152"/>
      <c r="D5" s="50"/>
      <c r="E5" s="176" t="s">
        <v>26</v>
      </c>
      <c r="F5" s="176" t="s">
        <v>46</v>
      </c>
      <c r="G5" s="176" t="s">
        <v>1</v>
      </c>
      <c r="H5" s="176" t="s">
        <v>2</v>
      </c>
      <c r="I5" s="176" t="s">
        <v>3</v>
      </c>
      <c r="J5" s="176" t="s">
        <v>21</v>
      </c>
      <c r="K5" s="176" t="s">
        <v>4</v>
      </c>
      <c r="L5" s="174" t="s">
        <v>5</v>
      </c>
      <c r="M5" s="174" t="s">
        <v>6</v>
      </c>
      <c r="N5" s="174" t="s">
        <v>7</v>
      </c>
      <c r="O5" s="174" t="s">
        <v>8</v>
      </c>
      <c r="P5" s="174" t="s">
        <v>9</v>
      </c>
      <c r="Q5" s="174" t="s">
        <v>23</v>
      </c>
      <c r="R5" s="174" t="s">
        <v>22</v>
      </c>
      <c r="S5" s="174" t="s">
        <v>24</v>
      </c>
      <c r="T5" s="174" t="s">
        <v>10</v>
      </c>
      <c r="U5" s="174" t="s">
        <v>11</v>
      </c>
      <c r="V5" s="174" t="s">
        <v>25</v>
      </c>
      <c r="W5" s="174" t="s">
        <v>12</v>
      </c>
      <c r="Y5" s="2"/>
      <c r="Z5" s="2"/>
    </row>
    <row r="6" spans="1:26" ht="44.25" customHeight="1" thickBot="1" x14ac:dyDescent="0.3">
      <c r="A6" s="148"/>
      <c r="B6" s="149"/>
      <c r="C6" s="153"/>
      <c r="D6" s="50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</row>
    <row r="7" spans="1:26" ht="21" x14ac:dyDescent="0.35">
      <c r="A7" s="21" t="s">
        <v>47</v>
      </c>
      <c r="B7" s="4">
        <v>1</v>
      </c>
      <c r="C7" s="5"/>
      <c r="D7" s="6"/>
      <c r="E7" s="89"/>
      <c r="F7" s="5"/>
      <c r="G7" s="89">
        <v>1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70"/>
      <c r="V7" s="70"/>
      <c r="W7" s="7"/>
    </row>
    <row r="8" spans="1:26" ht="21" x14ac:dyDescent="0.35">
      <c r="A8" s="17" t="s">
        <v>48</v>
      </c>
      <c r="B8" s="4">
        <v>2</v>
      </c>
      <c r="C8" s="5"/>
      <c r="D8" s="6"/>
      <c r="E8" s="5"/>
      <c r="F8" s="5"/>
      <c r="G8" s="89">
        <v>1</v>
      </c>
      <c r="H8" s="5"/>
      <c r="I8" s="5"/>
      <c r="J8" s="89"/>
      <c r="K8" s="5"/>
      <c r="L8" s="5"/>
      <c r="M8" s="5"/>
      <c r="N8" s="5"/>
      <c r="O8" s="5"/>
      <c r="P8" s="5"/>
      <c r="Q8" s="5"/>
      <c r="R8" s="5"/>
      <c r="S8" s="5"/>
      <c r="T8" s="5"/>
      <c r="U8" s="70"/>
      <c r="V8" s="70"/>
      <c r="W8" s="7"/>
    </row>
    <row r="9" spans="1:26" ht="21" x14ac:dyDescent="0.35">
      <c r="A9" s="74" t="s">
        <v>49</v>
      </c>
      <c r="B9" s="4">
        <v>3</v>
      </c>
      <c r="C9" s="5"/>
      <c r="D9" s="6"/>
      <c r="E9" s="5"/>
      <c r="F9" s="5"/>
      <c r="G9" s="89">
        <v>1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9"/>
      <c r="V9" s="9"/>
      <c r="W9" s="73"/>
    </row>
    <row r="10" spans="1:26" ht="21.75" thickBot="1" x14ac:dyDescent="0.4">
      <c r="A10" s="17" t="s">
        <v>50</v>
      </c>
      <c r="B10" s="4">
        <v>4</v>
      </c>
      <c r="C10" s="5"/>
      <c r="D10" s="6"/>
      <c r="E10" s="5"/>
      <c r="F10" s="5"/>
      <c r="G10" s="89">
        <v>1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9"/>
      <c r="V10" s="9"/>
      <c r="W10" s="73"/>
    </row>
    <row r="11" spans="1:26" ht="21" x14ac:dyDescent="0.35">
      <c r="A11" s="21" t="s">
        <v>51</v>
      </c>
      <c r="B11" s="4">
        <v>5</v>
      </c>
      <c r="C11" s="5"/>
      <c r="D11" s="6"/>
      <c r="E11" s="5"/>
      <c r="F11" s="89"/>
      <c r="G11" s="89">
        <v>1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70"/>
      <c r="V11" s="70"/>
      <c r="W11" s="7"/>
    </row>
    <row r="12" spans="1:26" ht="21" x14ac:dyDescent="0.35">
      <c r="A12" s="52" t="s">
        <v>52</v>
      </c>
      <c r="B12" s="4">
        <v>6</v>
      </c>
      <c r="C12" s="5"/>
      <c r="D12" s="71"/>
      <c r="E12" s="5"/>
      <c r="F12" s="5"/>
      <c r="G12" s="89">
        <v>1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75"/>
      <c r="V12" s="75"/>
      <c r="W12" s="76"/>
    </row>
    <row r="13" spans="1:26" ht="21.75" thickBot="1" x14ac:dyDescent="0.4">
      <c r="A13" s="53" t="s">
        <v>53</v>
      </c>
      <c r="B13" s="4">
        <v>7</v>
      </c>
      <c r="C13" s="18"/>
      <c r="D13" s="72"/>
      <c r="E13" s="18"/>
      <c r="F13" s="89"/>
      <c r="G13" s="89">
        <v>1</v>
      </c>
      <c r="H13" s="8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77"/>
      <c r="V13" s="77"/>
      <c r="W13" s="78"/>
    </row>
    <row r="14" spans="1:26" ht="30" customHeight="1" thickBot="1" x14ac:dyDescent="0.4">
      <c r="A14" s="179" t="s">
        <v>19</v>
      </c>
      <c r="B14" s="180"/>
      <c r="C14" s="19"/>
      <c r="D14" s="90">
        <v>7</v>
      </c>
      <c r="E14" s="91"/>
      <c r="F14" s="91"/>
      <c r="G14" s="90">
        <v>7</v>
      </c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2">
        <f>SUM(D14:V14)</f>
        <v>14</v>
      </c>
    </row>
    <row r="15" spans="1:26" ht="21" x14ac:dyDescent="0.35">
      <c r="A15" s="21" t="s">
        <v>47</v>
      </c>
      <c r="B15" s="14">
        <v>8</v>
      </c>
      <c r="C15" s="79"/>
      <c r="D15" s="16"/>
      <c r="E15" s="80"/>
      <c r="F15" s="80"/>
      <c r="G15" s="89">
        <v>1</v>
      </c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1"/>
      <c r="V15" s="81"/>
      <c r="W15" s="82"/>
    </row>
    <row r="16" spans="1:26" ht="21.75" thickBot="1" x14ac:dyDescent="0.4">
      <c r="A16" s="17" t="s">
        <v>48</v>
      </c>
      <c r="B16" s="4">
        <v>9</v>
      </c>
      <c r="C16" s="10"/>
      <c r="D16" s="6"/>
      <c r="E16" s="11"/>
      <c r="F16" s="89"/>
      <c r="G16" s="89">
        <v>1</v>
      </c>
      <c r="H16" s="11"/>
      <c r="I16" s="89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83"/>
      <c r="V16" s="83"/>
      <c r="W16" s="22"/>
    </row>
    <row r="17" spans="1:23" ht="21" x14ac:dyDescent="0.35">
      <c r="A17" s="17" t="s">
        <v>49</v>
      </c>
      <c r="B17" s="14">
        <v>10</v>
      </c>
      <c r="C17" s="10"/>
      <c r="D17" s="6"/>
      <c r="E17" s="11"/>
      <c r="F17" s="89"/>
      <c r="G17" s="89">
        <v>1</v>
      </c>
      <c r="H17" s="89"/>
      <c r="I17" s="11"/>
      <c r="J17" s="89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83"/>
      <c r="V17" s="83"/>
      <c r="W17" s="22"/>
    </row>
    <row r="18" spans="1:23" ht="21.75" thickBot="1" x14ac:dyDescent="0.4">
      <c r="A18" s="17" t="s">
        <v>50</v>
      </c>
      <c r="B18" s="4">
        <v>11</v>
      </c>
      <c r="C18" s="10"/>
      <c r="D18" s="6"/>
      <c r="E18" s="11"/>
      <c r="F18" s="89"/>
      <c r="G18" s="89">
        <v>1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22"/>
    </row>
    <row r="19" spans="1:23" ht="21" x14ac:dyDescent="0.35">
      <c r="A19" s="17" t="s">
        <v>51</v>
      </c>
      <c r="B19" s="14">
        <v>12</v>
      </c>
      <c r="C19" s="10"/>
      <c r="D19" s="12"/>
      <c r="E19" s="11"/>
      <c r="F19" s="89"/>
      <c r="G19" s="89">
        <v>1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22"/>
    </row>
    <row r="20" spans="1:23" ht="21.75" thickBot="1" x14ac:dyDescent="0.4">
      <c r="A20" s="52" t="s">
        <v>52</v>
      </c>
      <c r="B20" s="4">
        <v>13</v>
      </c>
      <c r="C20" s="10"/>
      <c r="D20" s="12"/>
      <c r="E20" s="11"/>
      <c r="F20" s="93"/>
      <c r="G20" s="89">
        <v>1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22"/>
    </row>
    <row r="21" spans="1:23" ht="21.75" thickBot="1" x14ac:dyDescent="0.4">
      <c r="A21" s="53" t="s">
        <v>53</v>
      </c>
      <c r="B21" s="14">
        <v>14</v>
      </c>
      <c r="C21" s="18"/>
      <c r="D21" s="23"/>
      <c r="E21" s="18"/>
      <c r="F21" s="18"/>
      <c r="G21" s="89">
        <v>1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33"/>
    </row>
    <row r="22" spans="1:23" ht="30" customHeight="1" thickBot="1" x14ac:dyDescent="0.4">
      <c r="A22" s="179" t="s">
        <v>19</v>
      </c>
      <c r="B22" s="180"/>
      <c r="C22" s="19"/>
      <c r="D22" s="90">
        <v>7</v>
      </c>
      <c r="E22" s="91"/>
      <c r="F22" s="91"/>
      <c r="G22" s="90">
        <v>7</v>
      </c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2">
        <f>SUM(D22:V22)</f>
        <v>14</v>
      </c>
    </row>
    <row r="23" spans="1:23" ht="21" x14ac:dyDescent="0.35">
      <c r="A23" s="56" t="s">
        <v>47</v>
      </c>
      <c r="B23" s="14">
        <v>15</v>
      </c>
      <c r="C23" s="15"/>
      <c r="D23" s="16"/>
      <c r="E23" s="15"/>
      <c r="F23" s="89"/>
      <c r="G23" s="89">
        <v>1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57"/>
    </row>
    <row r="24" spans="1:23" ht="21.75" thickBot="1" x14ac:dyDescent="0.4">
      <c r="A24" s="3" t="s">
        <v>48</v>
      </c>
      <c r="B24" s="4">
        <v>16</v>
      </c>
      <c r="C24" s="5"/>
      <c r="D24" s="6"/>
      <c r="E24" s="5"/>
      <c r="F24" s="89"/>
      <c r="G24" s="89">
        <v>1</v>
      </c>
      <c r="H24" s="5"/>
      <c r="I24" s="5"/>
      <c r="J24" s="89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22"/>
    </row>
    <row r="25" spans="1:23" ht="21" x14ac:dyDescent="0.35">
      <c r="A25" s="35" t="s">
        <v>49</v>
      </c>
      <c r="B25" s="14">
        <v>17</v>
      </c>
      <c r="C25" s="5"/>
      <c r="D25" s="6"/>
      <c r="E25" s="5"/>
      <c r="F25" s="89"/>
      <c r="G25" s="89">
        <v>1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22"/>
    </row>
    <row r="26" spans="1:23" ht="21.75" thickBot="1" x14ac:dyDescent="0.4">
      <c r="A26" s="3" t="s">
        <v>50</v>
      </c>
      <c r="B26" s="4">
        <v>18</v>
      </c>
      <c r="C26" s="5"/>
      <c r="D26" s="6"/>
      <c r="E26" s="5"/>
      <c r="F26" s="89"/>
      <c r="G26" s="89">
        <v>1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22"/>
    </row>
    <row r="27" spans="1:23" ht="21" x14ac:dyDescent="0.35">
      <c r="A27" s="3" t="s">
        <v>51</v>
      </c>
      <c r="B27" s="14">
        <v>19</v>
      </c>
      <c r="C27" s="10"/>
      <c r="D27" s="12"/>
      <c r="E27" s="11"/>
      <c r="F27" s="89"/>
      <c r="G27" s="89">
        <v>1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7"/>
    </row>
    <row r="28" spans="1:23" ht="21.75" thickBot="1" x14ac:dyDescent="0.4">
      <c r="A28" s="8" t="s">
        <v>52</v>
      </c>
      <c r="B28" s="4">
        <v>20</v>
      </c>
      <c r="C28" s="10"/>
      <c r="D28" s="12"/>
      <c r="E28" s="11"/>
      <c r="F28" s="89">
        <v>1</v>
      </c>
      <c r="G28" s="89">
        <v>1</v>
      </c>
      <c r="H28" s="11"/>
      <c r="I28" s="11"/>
      <c r="J28" s="89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9"/>
    </row>
    <row r="29" spans="1:23" ht="21.75" thickBot="1" x14ac:dyDescent="0.4">
      <c r="A29" s="26" t="s">
        <v>53</v>
      </c>
      <c r="B29" s="14">
        <v>21</v>
      </c>
      <c r="C29" s="18"/>
      <c r="D29" s="23"/>
      <c r="E29" s="18"/>
      <c r="F29" s="18"/>
      <c r="G29" s="89">
        <v>1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27"/>
    </row>
    <row r="30" spans="1:23" ht="30.75" customHeight="1" thickBot="1" x14ac:dyDescent="0.4">
      <c r="A30" s="179" t="s">
        <v>19</v>
      </c>
      <c r="B30" s="180"/>
      <c r="C30" s="25"/>
      <c r="D30" s="90">
        <v>8</v>
      </c>
      <c r="E30" s="91"/>
      <c r="F30" s="90">
        <v>1</v>
      </c>
      <c r="G30" s="90">
        <v>7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2">
        <f>SUM(D30:V30)</f>
        <v>16</v>
      </c>
    </row>
    <row r="31" spans="1:23" ht="21" x14ac:dyDescent="0.35">
      <c r="A31" s="21" t="s">
        <v>47</v>
      </c>
      <c r="B31" s="14">
        <v>22</v>
      </c>
      <c r="C31" s="15"/>
      <c r="D31" s="16"/>
      <c r="E31" s="15"/>
      <c r="F31" s="89"/>
      <c r="G31" s="89">
        <v>1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28"/>
    </row>
    <row r="32" spans="1:23" ht="21.75" thickBot="1" x14ac:dyDescent="0.4">
      <c r="A32" s="3" t="s">
        <v>48</v>
      </c>
      <c r="B32" s="4">
        <v>23</v>
      </c>
      <c r="C32" s="5"/>
      <c r="D32" s="6"/>
      <c r="E32" s="89"/>
      <c r="F32" s="89"/>
      <c r="G32" s="89">
        <v>1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22"/>
    </row>
    <row r="33" spans="1:23" ht="21" x14ac:dyDescent="0.35">
      <c r="A33" s="35" t="s">
        <v>49</v>
      </c>
      <c r="B33" s="14">
        <v>24</v>
      </c>
      <c r="C33" s="5"/>
      <c r="D33" s="6"/>
      <c r="E33" s="89"/>
      <c r="F33" s="89"/>
      <c r="G33" s="89">
        <v>1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22"/>
    </row>
    <row r="34" spans="1:23" ht="21.75" thickBot="1" x14ac:dyDescent="0.4">
      <c r="A34" s="3" t="s">
        <v>50</v>
      </c>
      <c r="B34" s="4">
        <v>25</v>
      </c>
      <c r="C34" s="5"/>
      <c r="D34" s="6"/>
      <c r="E34" s="5"/>
      <c r="F34" s="89"/>
      <c r="G34" s="89">
        <v>1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22"/>
    </row>
    <row r="35" spans="1:23" ht="21" x14ac:dyDescent="0.35">
      <c r="A35" s="3" t="s">
        <v>51</v>
      </c>
      <c r="B35" s="14">
        <v>26</v>
      </c>
      <c r="C35" s="31"/>
      <c r="D35" s="32"/>
      <c r="E35" s="13"/>
      <c r="F35" s="89"/>
      <c r="G35" s="89">
        <v>1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33"/>
    </row>
    <row r="36" spans="1:23" ht="21.75" thickBot="1" x14ac:dyDescent="0.4">
      <c r="A36" s="8" t="s">
        <v>52</v>
      </c>
      <c r="B36" s="4">
        <v>27</v>
      </c>
      <c r="C36" s="10"/>
      <c r="D36" s="12"/>
      <c r="E36" s="11" t="s">
        <v>44</v>
      </c>
      <c r="F36" s="89"/>
      <c r="G36" s="89">
        <v>1</v>
      </c>
      <c r="H36" s="11"/>
      <c r="I36" s="11"/>
      <c r="J36" s="11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21" x14ac:dyDescent="0.35">
      <c r="A37" s="8" t="s">
        <v>53</v>
      </c>
      <c r="B37" s="14">
        <v>28</v>
      </c>
      <c r="C37" s="94"/>
      <c r="D37" s="42"/>
      <c r="E37" s="43"/>
      <c r="F37" s="95"/>
      <c r="G37" s="89">
        <v>1</v>
      </c>
      <c r="H37" s="43"/>
      <c r="I37" s="43"/>
      <c r="J37" s="4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21.75" thickBot="1" x14ac:dyDescent="0.4">
      <c r="A38" s="8" t="s">
        <v>47</v>
      </c>
      <c r="B38" s="96">
        <v>29</v>
      </c>
      <c r="C38" s="94"/>
      <c r="D38" s="42"/>
      <c r="E38" s="43"/>
      <c r="F38" s="95"/>
      <c r="G38" s="89">
        <v>1</v>
      </c>
      <c r="H38" s="43"/>
      <c r="I38" s="43"/>
      <c r="J38" s="4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ht="21.75" thickBot="1" x14ac:dyDescent="0.4">
      <c r="A39" s="8" t="s">
        <v>48</v>
      </c>
      <c r="B39" s="14">
        <v>30</v>
      </c>
      <c r="C39" s="94"/>
      <c r="D39" s="42"/>
      <c r="E39" s="43"/>
      <c r="F39" s="95"/>
      <c r="G39" s="89">
        <v>1</v>
      </c>
      <c r="H39" s="43"/>
      <c r="I39" s="43"/>
      <c r="J39" s="4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ht="35.25" customHeight="1" thickBot="1" x14ac:dyDescent="0.4">
      <c r="A40" s="179" t="s">
        <v>19</v>
      </c>
      <c r="B40" s="180"/>
      <c r="C40" s="15"/>
      <c r="D40" s="16"/>
      <c r="E40" s="15"/>
      <c r="F40" s="15"/>
      <c r="G40" s="89">
        <v>1</v>
      </c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28"/>
    </row>
    <row r="41" spans="1:23" ht="30.75" customHeight="1" thickBot="1" x14ac:dyDescent="0.4">
      <c r="A41" s="48"/>
      <c r="B41" s="49"/>
      <c r="C41" s="19"/>
      <c r="D41" s="97">
        <v>10</v>
      </c>
      <c r="E41" s="91"/>
      <c r="F41" s="91"/>
      <c r="G41" s="90">
        <v>10</v>
      </c>
      <c r="H41" s="91"/>
      <c r="I41" s="91"/>
      <c r="J41" s="91"/>
      <c r="K41" s="98">
        <v>15</v>
      </c>
      <c r="L41" s="91"/>
      <c r="M41" s="98">
        <v>32</v>
      </c>
      <c r="N41" s="91"/>
      <c r="O41" s="91"/>
      <c r="P41" s="91"/>
      <c r="Q41" s="91"/>
      <c r="R41" s="91"/>
      <c r="S41" s="91"/>
      <c r="T41" s="91"/>
      <c r="U41" s="91"/>
      <c r="V41" s="91"/>
      <c r="W41" s="99">
        <v>111</v>
      </c>
    </row>
    <row r="42" spans="1:23" ht="16.5" thickBot="1" x14ac:dyDescent="0.3">
      <c r="A42" s="48"/>
      <c r="B42" s="49"/>
      <c r="C42" s="47"/>
      <c r="D42" s="181" t="s">
        <v>54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177" t="s">
        <v>55</v>
      </c>
    </row>
    <row r="43" spans="1:23" ht="21.75" thickBot="1" x14ac:dyDescent="0.4">
      <c r="A43" s="100" t="s">
        <v>56</v>
      </c>
      <c r="B43" s="101"/>
      <c r="C43" s="49"/>
      <c r="D43" s="182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178"/>
    </row>
    <row r="44" spans="1:23" ht="21" x14ac:dyDescent="0.35">
      <c r="A44" s="102"/>
      <c r="B44" s="2"/>
      <c r="C44" s="103"/>
      <c r="D44" s="101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5"/>
    </row>
    <row r="45" spans="1:23" ht="30.75" customHeight="1" x14ac:dyDescent="0.25">
      <c r="A45" s="10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78"/>
    </row>
    <row r="46" spans="1:23" ht="17.25" customHeight="1" x14ac:dyDescent="0.25">
      <c r="A46" s="10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78"/>
    </row>
    <row r="47" spans="1:23" ht="15" customHeight="1" x14ac:dyDescent="0.25">
      <c r="A47" s="10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78"/>
    </row>
    <row r="48" spans="1:23" ht="16.5" customHeight="1" x14ac:dyDescent="0.25">
      <c r="A48" s="10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78"/>
    </row>
    <row r="49" spans="1:26" ht="21" customHeight="1" thickBot="1" x14ac:dyDescent="0.3">
      <c r="A49" s="106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78"/>
    </row>
    <row r="50" spans="1:26" ht="18" customHeight="1" thickBot="1" x14ac:dyDescent="0.3">
      <c r="A50" s="104"/>
      <c r="B50" s="104"/>
      <c r="C50" s="107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9"/>
      <c r="Z50" s="2"/>
    </row>
    <row r="51" spans="1:26" ht="15" customHeight="1" x14ac:dyDescent="0.25"/>
    <row r="52" spans="1:26" ht="15" customHeight="1" x14ac:dyDescent="0.25"/>
    <row r="53" spans="1:26" ht="15" customHeight="1" x14ac:dyDescent="0.25">
      <c r="A53" s="2"/>
      <c r="D53" s="2"/>
    </row>
    <row r="54" spans="1:26" ht="15" customHeight="1" x14ac:dyDescent="0.25">
      <c r="A54" s="2"/>
    </row>
    <row r="55" spans="1:26" ht="15" customHeight="1" x14ac:dyDescent="0.25">
      <c r="A55" s="2"/>
    </row>
    <row r="56" spans="1:26" ht="15" customHeight="1" x14ac:dyDescent="0.25">
      <c r="A56" s="2"/>
    </row>
    <row r="57" spans="1:26" ht="15" customHeight="1" x14ac:dyDescent="0.25">
      <c r="A57" s="2"/>
    </row>
    <row r="58" spans="1:26" ht="15.75" customHeight="1" x14ac:dyDescent="0.25">
      <c r="A58" s="2"/>
    </row>
    <row r="59" spans="1:26" ht="12" customHeight="1" x14ac:dyDescent="0.25">
      <c r="A59" s="2"/>
    </row>
    <row r="60" spans="1:26" ht="15" customHeight="1" x14ac:dyDescent="0.25">
      <c r="A60" s="2"/>
    </row>
    <row r="61" spans="1:26" x14ac:dyDescent="0.25">
      <c r="A61" s="2"/>
    </row>
    <row r="62" spans="1:26" x14ac:dyDescent="0.25">
      <c r="A62" s="2"/>
    </row>
    <row r="63" spans="1:26" x14ac:dyDescent="0.25">
      <c r="A63" s="2"/>
    </row>
    <row r="64" spans="1:26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ht="30" customHeight="1" x14ac:dyDescent="0.25">
      <c r="A68" s="2"/>
    </row>
    <row r="69" spans="1:1" ht="30" customHeight="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ht="30" customHeight="1" x14ac:dyDescent="0.25">
      <c r="A77" s="2"/>
    </row>
    <row r="78" spans="1:1" ht="30" customHeight="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</sheetData>
  <mergeCells count="28">
    <mergeCell ref="A14:B14"/>
    <mergeCell ref="A22:B22"/>
    <mergeCell ref="A30:B30"/>
    <mergeCell ref="A40:B40"/>
    <mergeCell ref="D42:D43"/>
    <mergeCell ref="W42:W43"/>
    <mergeCell ref="R5:R6"/>
    <mergeCell ref="S5:S6"/>
    <mergeCell ref="T5:T6"/>
    <mergeCell ref="U5:U6"/>
    <mergeCell ref="V5:V6"/>
    <mergeCell ref="W5:W6"/>
    <mergeCell ref="Q5:Q6"/>
    <mergeCell ref="A2:W4"/>
    <mergeCell ref="A5:B6"/>
    <mergeCell ref="C5:C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0"/>
  <sheetViews>
    <sheetView topLeftCell="A7" workbookViewId="0">
      <selection activeCell="H4" sqref="H4"/>
    </sheetView>
  </sheetViews>
  <sheetFormatPr baseColWidth="10" defaultRowHeight="15" x14ac:dyDescent="0.25"/>
  <cols>
    <col min="2" max="2" width="6.85546875" customWidth="1"/>
    <col min="3" max="21" width="8" customWidth="1"/>
  </cols>
  <sheetData>
    <row r="1" spans="1:21" ht="8.25" customHeight="1" thickBot="1" x14ac:dyDescent="0.3">
      <c r="B1" s="107"/>
    </row>
    <row r="2" spans="1:21" ht="15" customHeight="1" x14ac:dyDescent="0.25">
      <c r="A2" s="159" t="s">
        <v>57</v>
      </c>
      <c r="B2" s="163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1"/>
    </row>
    <row r="3" spans="1:21" ht="62.25" customHeight="1" thickBot="1" x14ac:dyDescent="0.3">
      <c r="A3" s="165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3"/>
      <c r="M3" s="163"/>
      <c r="N3" s="163"/>
      <c r="O3" s="163"/>
      <c r="P3" s="163"/>
      <c r="Q3" s="163"/>
      <c r="R3" s="163"/>
      <c r="S3" s="163"/>
      <c r="T3" s="163"/>
      <c r="U3" s="164"/>
    </row>
    <row r="4" spans="1:21" ht="188.25" customHeight="1" thickBot="1" x14ac:dyDescent="0.3">
      <c r="A4" s="185" t="s">
        <v>58</v>
      </c>
      <c r="B4" s="186"/>
      <c r="C4" s="110" t="s">
        <v>59</v>
      </c>
      <c r="D4" s="110" t="s">
        <v>1</v>
      </c>
      <c r="E4" s="110" t="s">
        <v>60</v>
      </c>
      <c r="F4" s="110" t="s">
        <v>3</v>
      </c>
      <c r="G4" s="111" t="s">
        <v>21</v>
      </c>
      <c r="H4" s="110" t="s">
        <v>4</v>
      </c>
      <c r="I4" s="110" t="s">
        <v>5</v>
      </c>
      <c r="J4" s="110" t="s">
        <v>61</v>
      </c>
      <c r="K4" s="112" t="s">
        <v>62</v>
      </c>
      <c r="L4" s="112" t="s">
        <v>8</v>
      </c>
      <c r="M4" s="112" t="s">
        <v>63</v>
      </c>
      <c r="N4" s="112" t="s">
        <v>23</v>
      </c>
      <c r="O4" s="112" t="s">
        <v>22</v>
      </c>
      <c r="P4" s="112" t="s">
        <v>24</v>
      </c>
      <c r="Q4" s="112" t="s">
        <v>10</v>
      </c>
      <c r="R4" s="112" t="s">
        <v>11</v>
      </c>
      <c r="S4" s="112" t="s">
        <v>64</v>
      </c>
      <c r="T4" s="112" t="s">
        <v>65</v>
      </c>
      <c r="U4" s="110" t="s">
        <v>12</v>
      </c>
    </row>
    <row r="5" spans="1:21" ht="18" x14ac:dyDescent="0.25">
      <c r="A5" s="113"/>
      <c r="B5" s="114"/>
      <c r="D5" s="115"/>
      <c r="E5" s="115"/>
      <c r="F5" s="115"/>
      <c r="G5" s="115"/>
      <c r="H5" s="115"/>
      <c r="I5" s="115"/>
      <c r="J5" s="115"/>
      <c r="K5" s="115"/>
      <c r="L5" s="116"/>
      <c r="M5" s="116"/>
      <c r="N5" s="116"/>
      <c r="O5" s="116"/>
      <c r="P5" s="116"/>
      <c r="Q5" s="116"/>
      <c r="R5" s="116"/>
      <c r="S5" s="116"/>
      <c r="T5" s="116"/>
      <c r="U5" s="116"/>
    </row>
    <row r="6" spans="1:21" x14ac:dyDescent="0.25">
      <c r="A6" s="117"/>
      <c r="B6" s="4"/>
      <c r="C6" s="4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>
        <f t="shared" ref="U6:U12" si="0">SUM(C6+D6+E6+F6+G6+I6+J6+K6+L6+M6+N6+O6+P6+Q6+R6+S6)</f>
        <v>0</v>
      </c>
    </row>
    <row r="7" spans="1:21" x14ac:dyDescent="0.25">
      <c r="A7" s="117"/>
      <c r="B7" s="4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>
        <f t="shared" si="0"/>
        <v>0</v>
      </c>
    </row>
    <row r="8" spans="1:21" x14ac:dyDescent="0.25">
      <c r="A8" s="117"/>
      <c r="B8" s="4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>
        <f t="shared" si="0"/>
        <v>0</v>
      </c>
    </row>
    <row r="9" spans="1:21" x14ac:dyDescent="0.25">
      <c r="A9" s="117" t="s">
        <v>66</v>
      </c>
      <c r="B9" s="4">
        <v>1</v>
      </c>
      <c r="C9" s="60"/>
      <c r="D9" s="60">
        <v>2</v>
      </c>
      <c r="E9" s="60"/>
      <c r="F9" s="60"/>
      <c r="G9" s="60"/>
      <c r="H9" s="60">
        <v>4</v>
      </c>
      <c r="I9" s="60">
        <v>30</v>
      </c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>
        <f t="shared" si="0"/>
        <v>32</v>
      </c>
    </row>
    <row r="10" spans="1:21" x14ac:dyDescent="0.25">
      <c r="A10" s="117" t="s">
        <v>67</v>
      </c>
      <c r="B10" s="4">
        <v>2</v>
      </c>
      <c r="C10" s="60"/>
      <c r="D10" s="60">
        <v>2</v>
      </c>
      <c r="E10" s="60"/>
      <c r="F10" s="60"/>
      <c r="G10" s="60"/>
      <c r="H10" s="60">
        <v>4</v>
      </c>
      <c r="I10" s="60">
        <v>26</v>
      </c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>
        <f t="shared" si="0"/>
        <v>28</v>
      </c>
    </row>
    <row r="11" spans="1:21" x14ac:dyDescent="0.25">
      <c r="A11" s="117" t="s">
        <v>43</v>
      </c>
      <c r="B11" s="4">
        <v>3</v>
      </c>
      <c r="C11" s="60"/>
      <c r="D11" s="60"/>
      <c r="E11" s="60"/>
      <c r="F11" s="60"/>
      <c r="G11" s="60"/>
      <c r="H11" s="60">
        <v>4</v>
      </c>
      <c r="I11" s="60">
        <v>15</v>
      </c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>
        <f t="shared" si="0"/>
        <v>15</v>
      </c>
    </row>
    <row r="12" spans="1:21" ht="15.75" thickBot="1" x14ac:dyDescent="0.3">
      <c r="A12" s="117" t="s">
        <v>18</v>
      </c>
      <c r="B12" s="4">
        <v>4</v>
      </c>
      <c r="C12" s="60"/>
      <c r="D12" s="60"/>
      <c r="E12" s="60"/>
      <c r="F12" s="60"/>
      <c r="G12" s="60"/>
      <c r="H12" s="60">
        <v>4</v>
      </c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>
        <f t="shared" si="0"/>
        <v>0</v>
      </c>
    </row>
    <row r="13" spans="1:21" ht="18.75" thickBot="1" x14ac:dyDescent="0.3">
      <c r="A13" s="187" t="s">
        <v>19</v>
      </c>
      <c r="B13" s="188"/>
      <c r="C13" s="118">
        <f>SUM(C6:C12)</f>
        <v>0</v>
      </c>
      <c r="D13" s="118">
        <f>SUM(D6:D12)</f>
        <v>4</v>
      </c>
      <c r="E13" s="118">
        <f>SUM(E6:E12)</f>
        <v>0</v>
      </c>
      <c r="F13" s="118">
        <f>SUM(F6:F12)</f>
        <v>0</v>
      </c>
      <c r="G13" s="118">
        <f>SUM(G6:G12)</f>
        <v>0</v>
      </c>
      <c r="H13" s="118"/>
      <c r="I13" s="118">
        <f>SUM(I6:I12)</f>
        <v>71</v>
      </c>
      <c r="J13" s="118">
        <f t="shared" ref="J13:T13" si="1">SUM(J6:J12)</f>
        <v>0</v>
      </c>
      <c r="K13" s="118">
        <f t="shared" si="1"/>
        <v>0</v>
      </c>
      <c r="L13" s="118">
        <f t="shared" si="1"/>
        <v>0</v>
      </c>
      <c r="M13" s="118">
        <f t="shared" si="1"/>
        <v>0</v>
      </c>
      <c r="N13" s="118">
        <f t="shared" si="1"/>
        <v>0</v>
      </c>
      <c r="O13" s="118">
        <f t="shared" si="1"/>
        <v>0</v>
      </c>
      <c r="P13" s="118">
        <f t="shared" si="1"/>
        <v>0</v>
      </c>
      <c r="Q13" s="118">
        <f t="shared" si="1"/>
        <v>0</v>
      </c>
      <c r="R13" s="118">
        <f t="shared" si="1"/>
        <v>0</v>
      </c>
      <c r="S13" s="118">
        <f t="shared" si="1"/>
        <v>0</v>
      </c>
      <c r="T13" s="118">
        <f t="shared" si="1"/>
        <v>0</v>
      </c>
      <c r="U13" s="118">
        <f>SUM(U6:U12)</f>
        <v>75</v>
      </c>
    </row>
    <row r="14" spans="1:21" ht="9.75" customHeight="1" thickBot="1" x14ac:dyDescent="0.3">
      <c r="A14" s="119"/>
      <c r="B14" s="120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</row>
    <row r="15" spans="1:21" x14ac:dyDescent="0.25">
      <c r="A15" s="117" t="s">
        <v>13</v>
      </c>
      <c r="B15" s="4">
        <v>5</v>
      </c>
      <c r="C15" s="60"/>
      <c r="D15" s="60">
        <v>3</v>
      </c>
      <c r="E15" s="60"/>
      <c r="F15" s="60"/>
      <c r="G15" s="60"/>
      <c r="H15" s="60">
        <v>4</v>
      </c>
      <c r="I15" s="60">
        <v>26</v>
      </c>
      <c r="J15" s="60">
        <v>1</v>
      </c>
      <c r="K15" s="60"/>
      <c r="L15" s="60"/>
      <c r="M15" s="60">
        <v>1</v>
      </c>
      <c r="N15" s="60"/>
      <c r="O15" s="60"/>
      <c r="P15" s="60"/>
      <c r="Q15" s="60"/>
      <c r="R15" s="60"/>
      <c r="S15" s="60"/>
      <c r="T15" s="60"/>
      <c r="U15" s="60">
        <f>SUM(C15+D15+E15+F15+G15+I15+J15+K15+L15+M15+N15+O15+P15+Q15+R15+S15)</f>
        <v>31</v>
      </c>
    </row>
    <row r="16" spans="1:21" x14ac:dyDescent="0.25">
      <c r="A16" s="117" t="s">
        <v>14</v>
      </c>
      <c r="B16" s="4">
        <v>6</v>
      </c>
      <c r="C16" s="60">
        <v>1</v>
      </c>
      <c r="D16" s="60">
        <v>1</v>
      </c>
      <c r="E16" s="60"/>
      <c r="F16" s="60"/>
      <c r="G16" s="60"/>
      <c r="H16" s="60">
        <v>4</v>
      </c>
      <c r="I16" s="60">
        <v>39</v>
      </c>
      <c r="J16" s="60"/>
      <c r="K16" s="60"/>
      <c r="L16" s="60"/>
      <c r="M16" s="60"/>
      <c r="N16" s="60"/>
      <c r="O16" s="60"/>
      <c r="P16" s="60"/>
      <c r="Q16" s="60">
        <v>1</v>
      </c>
      <c r="R16" s="60"/>
      <c r="S16" s="60"/>
      <c r="T16" s="60"/>
      <c r="U16" s="60">
        <f>SUM(C16+D16+E16+F16+G16+I16+J16+K16+L16+M16+N16+O16+P16+Q16+R16+S16)</f>
        <v>42</v>
      </c>
    </row>
    <row r="17" spans="1:21" x14ac:dyDescent="0.25">
      <c r="A17" s="117" t="s">
        <v>15</v>
      </c>
      <c r="B17" s="4">
        <v>7</v>
      </c>
      <c r="C17" s="60"/>
      <c r="D17" s="60">
        <v>5</v>
      </c>
      <c r="E17" s="60"/>
      <c r="F17" s="60"/>
      <c r="G17" s="60"/>
      <c r="H17" s="60">
        <v>4</v>
      </c>
      <c r="I17" s="60">
        <v>35</v>
      </c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>
        <f>SUM(C17+D17+E17+F17+G17+I17+J17+K17+L17+M17+N17+O17+P17+Q17+R17+S17)</f>
        <v>40</v>
      </c>
    </row>
    <row r="18" spans="1:21" x14ac:dyDescent="0.25">
      <c r="A18" s="117" t="s">
        <v>16</v>
      </c>
      <c r="B18" s="4">
        <v>8</v>
      </c>
      <c r="C18" s="60"/>
      <c r="D18" s="60">
        <v>1</v>
      </c>
      <c r="E18" s="60"/>
      <c r="F18" s="60"/>
      <c r="G18" s="60"/>
      <c r="H18" s="60">
        <v>4</v>
      </c>
      <c r="I18" s="60">
        <v>33</v>
      </c>
      <c r="J18" s="60"/>
      <c r="K18" s="60"/>
      <c r="L18" s="60">
        <v>1</v>
      </c>
      <c r="M18" s="60"/>
      <c r="N18" s="60"/>
      <c r="O18" s="60"/>
      <c r="P18" s="60"/>
      <c r="Q18" s="60"/>
      <c r="R18" s="60"/>
      <c r="S18" s="60"/>
      <c r="T18" s="60"/>
      <c r="U18" s="60">
        <f>SUM(C18+D18+E18+F18+G18+I19+J18+K18+L18+M18+N18+O18+P18+Q18+R18+S18)</f>
        <v>26</v>
      </c>
    </row>
    <row r="19" spans="1:21" x14ac:dyDescent="0.25">
      <c r="A19" s="117" t="s">
        <v>17</v>
      </c>
      <c r="B19" s="4">
        <v>9</v>
      </c>
      <c r="C19" s="60"/>
      <c r="D19" s="60"/>
      <c r="E19" s="60"/>
      <c r="F19" s="60"/>
      <c r="G19" s="60"/>
      <c r="H19" s="60">
        <v>4</v>
      </c>
      <c r="I19" s="60">
        <v>24</v>
      </c>
      <c r="J19" s="60"/>
      <c r="K19" s="60"/>
      <c r="L19" s="60">
        <v>1</v>
      </c>
      <c r="M19" s="60"/>
      <c r="N19" s="60"/>
      <c r="O19" s="60"/>
      <c r="P19" s="60"/>
      <c r="Q19" s="60"/>
      <c r="R19" s="60"/>
      <c r="S19" s="60"/>
      <c r="T19" s="60"/>
      <c r="U19" s="60">
        <f>SUM(C19+D19+E19+F19+G19+I20+J19+K19+L19+M19+N19+O19+P19+Q19+R19+S19)</f>
        <v>20</v>
      </c>
    </row>
    <row r="20" spans="1:21" x14ac:dyDescent="0.25">
      <c r="A20" s="117" t="s">
        <v>20</v>
      </c>
      <c r="B20" s="4">
        <v>10</v>
      </c>
      <c r="C20" s="60"/>
      <c r="D20" s="60"/>
      <c r="E20" s="60"/>
      <c r="F20" s="60"/>
      <c r="G20" s="60"/>
      <c r="H20" s="60">
        <v>4</v>
      </c>
      <c r="I20" s="60">
        <v>19</v>
      </c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>
        <f>SUM(C20+D20+E20+F20+G20+I21+J20+K20+L20+M20+N20+O20+P20+Q20+R20+S20)</f>
        <v>0</v>
      </c>
    </row>
    <row r="21" spans="1:21" ht="15.75" thickBot="1" x14ac:dyDescent="0.3">
      <c r="A21" s="117" t="s">
        <v>18</v>
      </c>
      <c r="B21" s="4">
        <v>11</v>
      </c>
      <c r="C21" s="60"/>
      <c r="D21" s="60"/>
      <c r="E21" s="60"/>
      <c r="F21" s="60"/>
      <c r="G21" s="60"/>
      <c r="H21" s="60">
        <v>4</v>
      </c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</row>
    <row r="22" spans="1:21" ht="18.75" thickBot="1" x14ac:dyDescent="0.3">
      <c r="A22" s="187" t="s">
        <v>19</v>
      </c>
      <c r="B22" s="189"/>
      <c r="C22" s="118">
        <f>SUM(C15:C21)</f>
        <v>1</v>
      </c>
      <c r="D22" s="118">
        <f>SUM(D15:D21)</f>
        <v>10</v>
      </c>
      <c r="E22" s="118">
        <f>SUM(E15:E21)</f>
        <v>0</v>
      </c>
      <c r="F22" s="118">
        <f>SUM(F15:F21)</f>
        <v>0</v>
      </c>
      <c r="G22" s="118">
        <f>SUM(G15:G21)</f>
        <v>0</v>
      </c>
      <c r="H22" s="118"/>
      <c r="I22" s="118">
        <f>SUM(I15:I21)</f>
        <v>176</v>
      </c>
      <c r="J22" s="118">
        <f t="shared" ref="J22:T22" si="2">SUM(J15:J21)</f>
        <v>1</v>
      </c>
      <c r="K22" s="118">
        <f t="shared" si="2"/>
        <v>0</v>
      </c>
      <c r="L22" s="118">
        <f t="shared" si="2"/>
        <v>2</v>
      </c>
      <c r="M22" s="118">
        <f t="shared" si="2"/>
        <v>1</v>
      </c>
      <c r="N22" s="118">
        <f t="shared" si="2"/>
        <v>0</v>
      </c>
      <c r="O22" s="118">
        <f t="shared" si="2"/>
        <v>0</v>
      </c>
      <c r="P22" s="118">
        <f t="shared" si="2"/>
        <v>0</v>
      </c>
      <c r="Q22" s="118">
        <f t="shared" si="2"/>
        <v>1</v>
      </c>
      <c r="R22" s="118">
        <f t="shared" si="2"/>
        <v>0</v>
      </c>
      <c r="S22" s="118">
        <f t="shared" si="2"/>
        <v>0</v>
      </c>
      <c r="T22" s="118">
        <f t="shared" si="2"/>
        <v>0</v>
      </c>
      <c r="U22" s="118">
        <f>SUM(U15:U21)</f>
        <v>159</v>
      </c>
    </row>
    <row r="23" spans="1:21" ht="8.25" customHeight="1" x14ac:dyDescent="0.25"/>
    <row r="24" spans="1:21" x14ac:dyDescent="0.25">
      <c r="A24" s="117" t="s">
        <v>13</v>
      </c>
      <c r="B24" s="4">
        <v>12</v>
      </c>
      <c r="C24" s="60">
        <v>3</v>
      </c>
      <c r="D24" s="60">
        <v>1</v>
      </c>
      <c r="E24" s="60"/>
      <c r="F24" s="60"/>
      <c r="G24" s="60"/>
      <c r="H24" s="60">
        <v>4</v>
      </c>
      <c r="I24" s="60">
        <v>33</v>
      </c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>
        <f t="shared" ref="U24:U30" si="3">SUM(C24+D24+E24+F24+G24+I24+L24+M24+N24+O24+P24+Q24+R24+S24)</f>
        <v>37</v>
      </c>
    </row>
    <row r="25" spans="1:21" x14ac:dyDescent="0.25">
      <c r="A25" s="117" t="s">
        <v>14</v>
      </c>
      <c r="B25" s="4">
        <v>13</v>
      </c>
      <c r="C25" s="60">
        <v>2</v>
      </c>
      <c r="D25" s="60">
        <v>2</v>
      </c>
      <c r="E25" s="60"/>
      <c r="F25" s="60"/>
      <c r="G25" s="60"/>
      <c r="H25" s="60">
        <v>4</v>
      </c>
      <c r="I25" s="60">
        <v>34</v>
      </c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>
        <f t="shared" si="3"/>
        <v>38</v>
      </c>
    </row>
    <row r="26" spans="1:21" x14ac:dyDescent="0.25">
      <c r="A26" s="117" t="s">
        <v>15</v>
      </c>
      <c r="B26" s="4">
        <v>14</v>
      </c>
      <c r="C26" s="60">
        <v>1</v>
      </c>
      <c r="D26" s="60">
        <v>2</v>
      </c>
      <c r="E26" s="60"/>
      <c r="F26" s="60"/>
      <c r="G26" s="60"/>
      <c r="H26" s="60">
        <v>4</v>
      </c>
      <c r="I26" s="60">
        <v>28</v>
      </c>
      <c r="J26" s="60"/>
      <c r="K26" s="60"/>
      <c r="L26" s="60"/>
      <c r="M26" s="60"/>
      <c r="N26" s="60"/>
      <c r="O26" s="60"/>
      <c r="P26" s="60"/>
      <c r="Q26" s="60"/>
      <c r="R26" s="60"/>
      <c r="S26" s="60">
        <v>1</v>
      </c>
      <c r="T26" s="60"/>
      <c r="U26" s="60">
        <f t="shared" si="3"/>
        <v>32</v>
      </c>
    </row>
    <row r="27" spans="1:21" x14ac:dyDescent="0.25">
      <c r="A27" s="117" t="s">
        <v>16</v>
      </c>
      <c r="B27" s="4">
        <v>15</v>
      </c>
      <c r="C27" s="60"/>
      <c r="D27" s="60">
        <v>1</v>
      </c>
      <c r="E27" s="60">
        <v>1</v>
      </c>
      <c r="F27" s="60"/>
      <c r="G27" s="60"/>
      <c r="H27" s="60">
        <v>4</v>
      </c>
      <c r="I27" s="60">
        <v>26</v>
      </c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>
        <f t="shared" si="3"/>
        <v>28</v>
      </c>
    </row>
    <row r="28" spans="1:21" x14ac:dyDescent="0.25">
      <c r="A28" s="117" t="s">
        <v>17</v>
      </c>
      <c r="B28" s="4">
        <v>16</v>
      </c>
      <c r="C28" s="60"/>
      <c r="D28" s="60"/>
      <c r="E28" s="60"/>
      <c r="F28" s="60"/>
      <c r="G28" s="60"/>
      <c r="H28" s="60">
        <v>4</v>
      </c>
      <c r="I28" s="60">
        <v>7</v>
      </c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>
        <f t="shared" si="3"/>
        <v>7</v>
      </c>
    </row>
    <row r="29" spans="1:21" x14ac:dyDescent="0.25">
      <c r="A29" s="117" t="s">
        <v>20</v>
      </c>
      <c r="B29" s="4">
        <v>17</v>
      </c>
      <c r="C29" s="60"/>
      <c r="D29" s="60"/>
      <c r="E29" s="60"/>
      <c r="F29" s="60"/>
      <c r="G29" s="60"/>
      <c r="H29" s="60">
        <v>4</v>
      </c>
      <c r="I29" s="60">
        <v>31</v>
      </c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>
        <f t="shared" si="3"/>
        <v>31</v>
      </c>
    </row>
    <row r="30" spans="1:21" ht="15.75" thickBot="1" x14ac:dyDescent="0.3">
      <c r="A30" s="117" t="s">
        <v>18</v>
      </c>
      <c r="B30" s="4">
        <v>18</v>
      </c>
      <c r="C30" s="60"/>
      <c r="D30" s="60"/>
      <c r="E30" s="60"/>
      <c r="F30" s="60"/>
      <c r="G30" s="60"/>
      <c r="H30" s="60">
        <v>4</v>
      </c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>
        <f t="shared" si="3"/>
        <v>0</v>
      </c>
    </row>
    <row r="31" spans="1:21" ht="18.75" thickBot="1" x14ac:dyDescent="0.3">
      <c r="A31" s="187" t="s">
        <v>19</v>
      </c>
      <c r="B31" s="189"/>
      <c r="C31" s="118">
        <f>SUM(C24:C30)</f>
        <v>6</v>
      </c>
      <c r="D31" s="118">
        <f>SUM(D24:D30)</f>
        <v>6</v>
      </c>
      <c r="E31" s="118">
        <f>SUM(E24:E30)</f>
        <v>1</v>
      </c>
      <c r="F31" s="118">
        <f>SUM(F24:F30)</f>
        <v>0</v>
      </c>
      <c r="G31" s="118">
        <f>SUM(G24:G30)</f>
        <v>0</v>
      </c>
      <c r="H31" s="118"/>
      <c r="I31" s="118">
        <f>SUM(I24:I30)</f>
        <v>159</v>
      </c>
      <c r="J31" s="118">
        <f t="shared" ref="J31:U31" si="4">SUM(J24:J30)</f>
        <v>0</v>
      </c>
      <c r="K31" s="118">
        <f t="shared" si="4"/>
        <v>0</v>
      </c>
      <c r="L31" s="118">
        <f t="shared" si="4"/>
        <v>0</v>
      </c>
      <c r="M31" s="118">
        <f t="shared" si="4"/>
        <v>0</v>
      </c>
      <c r="N31" s="118">
        <f t="shared" si="4"/>
        <v>0</v>
      </c>
      <c r="O31" s="118">
        <f t="shared" si="4"/>
        <v>0</v>
      </c>
      <c r="P31" s="118">
        <f t="shared" si="4"/>
        <v>0</v>
      </c>
      <c r="Q31" s="118">
        <f t="shared" si="4"/>
        <v>0</v>
      </c>
      <c r="R31" s="118">
        <f t="shared" si="4"/>
        <v>0</v>
      </c>
      <c r="S31" s="118">
        <f t="shared" si="4"/>
        <v>1</v>
      </c>
      <c r="T31" s="118">
        <f t="shared" si="4"/>
        <v>0</v>
      </c>
      <c r="U31" s="118">
        <f t="shared" si="4"/>
        <v>173</v>
      </c>
    </row>
    <row r="32" spans="1:21" ht="9" customHeight="1" x14ac:dyDescent="0.25"/>
    <row r="33" spans="1:21" x14ac:dyDescent="0.25">
      <c r="A33" s="117" t="s">
        <v>13</v>
      </c>
      <c r="B33" s="4">
        <v>19</v>
      </c>
      <c r="C33" s="60"/>
      <c r="D33" s="60">
        <v>1</v>
      </c>
      <c r="E33" s="60"/>
      <c r="F33" s="60"/>
      <c r="G33" s="60"/>
      <c r="H33" s="60">
        <v>4</v>
      </c>
      <c r="I33" s="60">
        <v>30</v>
      </c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>
        <f t="shared" ref="U33:U39" si="5">SUM(C33+D33+F33+G33+I33+J33+K33+L33+N33+O33+P33+Q33+R33+S33)</f>
        <v>31</v>
      </c>
    </row>
    <row r="34" spans="1:21" x14ac:dyDescent="0.25">
      <c r="A34" s="117" t="s">
        <v>14</v>
      </c>
      <c r="B34" s="4">
        <v>20</v>
      </c>
      <c r="C34" s="60">
        <v>1</v>
      </c>
      <c r="D34" s="60">
        <v>2</v>
      </c>
      <c r="E34" s="60"/>
      <c r="F34" s="60"/>
      <c r="G34" s="60"/>
      <c r="H34" s="60">
        <v>4</v>
      </c>
      <c r="I34" s="60">
        <v>24</v>
      </c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>
        <f t="shared" si="5"/>
        <v>27</v>
      </c>
    </row>
    <row r="35" spans="1:21" x14ac:dyDescent="0.25">
      <c r="A35" s="117" t="s">
        <v>15</v>
      </c>
      <c r="B35" s="4">
        <v>21</v>
      </c>
      <c r="C35" s="60"/>
      <c r="D35" s="60">
        <v>1</v>
      </c>
      <c r="E35" s="60"/>
      <c r="F35" s="60"/>
      <c r="G35" s="60"/>
      <c r="H35" s="60">
        <v>4</v>
      </c>
      <c r="I35" s="60">
        <v>36</v>
      </c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>
        <f t="shared" si="5"/>
        <v>37</v>
      </c>
    </row>
    <row r="36" spans="1:21" x14ac:dyDescent="0.25">
      <c r="A36" s="117" t="s">
        <v>16</v>
      </c>
      <c r="B36" s="4">
        <v>22</v>
      </c>
      <c r="C36" s="60"/>
      <c r="D36" s="60">
        <v>2</v>
      </c>
      <c r="E36" s="60"/>
      <c r="F36" s="60"/>
      <c r="G36" s="60"/>
      <c r="H36" s="60">
        <v>4</v>
      </c>
      <c r="I36" s="60">
        <v>46</v>
      </c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>
        <f t="shared" si="5"/>
        <v>48</v>
      </c>
    </row>
    <row r="37" spans="1:21" x14ac:dyDescent="0.25">
      <c r="A37" s="117" t="s">
        <v>17</v>
      </c>
      <c r="B37" s="4">
        <v>23</v>
      </c>
      <c r="C37" s="60"/>
      <c r="D37" s="60">
        <v>4</v>
      </c>
      <c r="E37" s="60">
        <v>1</v>
      </c>
      <c r="F37" s="60"/>
      <c r="G37" s="60"/>
      <c r="H37" s="60">
        <v>4</v>
      </c>
      <c r="I37" s="60">
        <v>30</v>
      </c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>
        <f t="shared" si="5"/>
        <v>34</v>
      </c>
    </row>
    <row r="38" spans="1:21" x14ac:dyDescent="0.25">
      <c r="A38" s="117" t="s">
        <v>20</v>
      </c>
      <c r="B38" s="4">
        <v>24</v>
      </c>
      <c r="C38" s="60"/>
      <c r="D38" s="60"/>
      <c r="E38" s="60"/>
      <c r="F38" s="60"/>
      <c r="G38" s="60"/>
      <c r="H38" s="60">
        <v>4</v>
      </c>
      <c r="I38" s="60">
        <v>24</v>
      </c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>
        <f t="shared" si="5"/>
        <v>24</v>
      </c>
    </row>
    <row r="39" spans="1:21" ht="15.75" thickBot="1" x14ac:dyDescent="0.3">
      <c r="A39" s="122" t="s">
        <v>18</v>
      </c>
      <c r="B39" s="63">
        <v>25</v>
      </c>
      <c r="C39" s="60"/>
      <c r="D39" s="60"/>
      <c r="E39" s="60"/>
      <c r="F39" s="60"/>
      <c r="G39" s="60"/>
      <c r="H39" s="60">
        <v>4</v>
      </c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>
        <f t="shared" si="5"/>
        <v>0</v>
      </c>
    </row>
    <row r="40" spans="1:21" ht="18.75" thickBot="1" x14ac:dyDescent="0.3">
      <c r="A40" s="190" t="s">
        <v>19</v>
      </c>
      <c r="B40" s="190"/>
      <c r="C40" s="123">
        <f>SUM(C33:C39)</f>
        <v>1</v>
      </c>
      <c r="D40" s="118">
        <f>SUM(D33:D39)</f>
        <v>10</v>
      </c>
      <c r="E40" s="118">
        <f>SUM(E33:E39)</f>
        <v>1</v>
      </c>
      <c r="F40" s="118">
        <f>SUM(F33:F39)</f>
        <v>0</v>
      </c>
      <c r="G40" s="118">
        <f>SUM(G33:G39)</f>
        <v>0</v>
      </c>
      <c r="H40" s="118"/>
      <c r="I40" s="118">
        <f>SUM(I33:I39)</f>
        <v>190</v>
      </c>
      <c r="J40" s="118">
        <f t="shared" ref="J40:U40" si="6">SUM(J33:J39)</f>
        <v>0</v>
      </c>
      <c r="K40" s="118">
        <f t="shared" si="6"/>
        <v>0</v>
      </c>
      <c r="L40" s="118">
        <f t="shared" si="6"/>
        <v>0</v>
      </c>
      <c r="M40" s="118">
        <f t="shared" si="6"/>
        <v>0</v>
      </c>
      <c r="N40" s="118">
        <f t="shared" si="6"/>
        <v>0</v>
      </c>
      <c r="O40" s="118">
        <f t="shared" si="6"/>
        <v>0</v>
      </c>
      <c r="P40" s="118">
        <f t="shared" si="6"/>
        <v>0</v>
      </c>
      <c r="Q40" s="118">
        <f t="shared" si="6"/>
        <v>0</v>
      </c>
      <c r="R40" s="118">
        <f t="shared" si="6"/>
        <v>0</v>
      </c>
      <c r="S40" s="118">
        <f t="shared" si="6"/>
        <v>0</v>
      </c>
      <c r="T40" s="118">
        <f t="shared" si="6"/>
        <v>0</v>
      </c>
      <c r="U40" s="118">
        <f t="shared" si="6"/>
        <v>201</v>
      </c>
    </row>
    <row r="41" spans="1:21" ht="10.5" customHeight="1" x14ac:dyDescent="0.25">
      <c r="A41" s="124"/>
      <c r="B41" s="124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6"/>
    </row>
    <row r="42" spans="1:21" x14ac:dyDescent="0.25">
      <c r="A42" s="117" t="s">
        <v>13</v>
      </c>
      <c r="B42" s="4">
        <v>26</v>
      </c>
      <c r="C42" s="60">
        <v>1</v>
      </c>
      <c r="D42" s="60">
        <v>1</v>
      </c>
      <c r="E42" s="60"/>
      <c r="F42" s="60"/>
      <c r="G42" s="60"/>
      <c r="H42" s="60">
        <v>4</v>
      </c>
      <c r="I42" s="60">
        <v>24</v>
      </c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>
        <f t="shared" ref="U42:U48" si="7">SUM(C42+D42+E42+I42+J42+K42+M42+N42+O42+P42+Q42+R42+S42)</f>
        <v>26</v>
      </c>
    </row>
    <row r="43" spans="1:21" x14ac:dyDescent="0.25">
      <c r="A43" s="117" t="s">
        <v>14</v>
      </c>
      <c r="B43" s="4">
        <v>27</v>
      </c>
      <c r="C43" s="60"/>
      <c r="D43" s="60">
        <v>3</v>
      </c>
      <c r="E43" s="60"/>
      <c r="F43" s="60"/>
      <c r="G43" s="60"/>
      <c r="H43" s="60">
        <v>4</v>
      </c>
      <c r="I43" s="60">
        <v>27</v>
      </c>
      <c r="J43" s="60"/>
      <c r="K43" s="60"/>
      <c r="L43" s="60"/>
      <c r="M43" s="60">
        <v>1</v>
      </c>
      <c r="N43" s="60"/>
      <c r="O43" s="60"/>
      <c r="P43" s="60"/>
      <c r="Q43" s="60"/>
      <c r="R43" s="60"/>
      <c r="S43" s="60"/>
      <c r="T43" s="60"/>
      <c r="U43" s="60">
        <f t="shared" si="7"/>
        <v>31</v>
      </c>
    </row>
    <row r="44" spans="1:21" x14ac:dyDescent="0.25">
      <c r="A44" s="117" t="s">
        <v>15</v>
      </c>
      <c r="B44" s="4">
        <v>28</v>
      </c>
      <c r="C44" s="60"/>
      <c r="D44" s="60">
        <v>2</v>
      </c>
      <c r="E44" s="60"/>
      <c r="F44" s="60"/>
      <c r="G44" s="60"/>
      <c r="H44" s="60">
        <v>4</v>
      </c>
      <c r="I44" s="60">
        <v>28</v>
      </c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>
        <f t="shared" si="7"/>
        <v>30</v>
      </c>
    </row>
    <row r="45" spans="1:21" x14ac:dyDescent="0.25">
      <c r="A45" s="117" t="s">
        <v>16</v>
      </c>
      <c r="B45" s="4">
        <v>29</v>
      </c>
      <c r="C45" s="60"/>
      <c r="D45" s="60"/>
      <c r="E45" s="60"/>
      <c r="F45" s="60"/>
      <c r="G45" s="60"/>
      <c r="H45" s="60">
        <v>4</v>
      </c>
      <c r="I45" s="60"/>
      <c r="J45" s="60"/>
      <c r="K45" s="60"/>
      <c r="L45" s="60"/>
      <c r="M45" s="60">
        <v>1</v>
      </c>
      <c r="N45" s="60"/>
      <c r="O45" s="60"/>
      <c r="P45" s="60"/>
      <c r="Q45" s="60"/>
      <c r="R45" s="60"/>
      <c r="S45" s="60"/>
      <c r="T45" s="60"/>
      <c r="U45" s="60">
        <f t="shared" si="7"/>
        <v>1</v>
      </c>
    </row>
    <row r="46" spans="1:21" x14ac:dyDescent="0.25">
      <c r="A46" s="117" t="s">
        <v>17</v>
      </c>
      <c r="B46" s="4">
        <v>30</v>
      </c>
      <c r="C46" s="60"/>
      <c r="D46" s="60"/>
      <c r="E46" s="60"/>
      <c r="F46" s="60"/>
      <c r="G46" s="60"/>
      <c r="H46" s="60">
        <v>4</v>
      </c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>
        <f t="shared" si="7"/>
        <v>0</v>
      </c>
    </row>
    <row r="47" spans="1:21" x14ac:dyDescent="0.25">
      <c r="A47" s="117" t="s">
        <v>20</v>
      </c>
      <c r="B47" s="4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>
        <f t="shared" si="7"/>
        <v>0</v>
      </c>
    </row>
    <row r="48" spans="1:21" ht="15.75" thickBot="1" x14ac:dyDescent="0.3">
      <c r="A48" s="117" t="s">
        <v>18</v>
      </c>
      <c r="B48" s="4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>
        <f t="shared" si="7"/>
        <v>0</v>
      </c>
    </row>
    <row r="49" spans="1:21" ht="15.75" thickBot="1" x14ac:dyDescent="0.3">
      <c r="A49" s="183" t="s">
        <v>19</v>
      </c>
      <c r="B49" s="184"/>
      <c r="C49" s="118">
        <f>SUM(C42:C48)</f>
        <v>1</v>
      </c>
      <c r="D49" s="118">
        <f>SUM(D42:D48)</f>
        <v>6</v>
      </c>
      <c r="E49" s="118">
        <f>SUM(E42:E48)</f>
        <v>0</v>
      </c>
      <c r="F49" s="118">
        <f>SUM(F42:F48)</f>
        <v>0</v>
      </c>
      <c r="G49" s="118">
        <f>SUM(G42:G48)</f>
        <v>0</v>
      </c>
      <c r="H49" s="118"/>
      <c r="I49" s="118">
        <f>SUM(I42:I48)</f>
        <v>79</v>
      </c>
      <c r="J49" s="118">
        <f t="shared" ref="J49:U49" si="8">SUM(J42:J48)</f>
        <v>0</v>
      </c>
      <c r="K49" s="118">
        <f t="shared" si="8"/>
        <v>0</v>
      </c>
      <c r="L49" s="118">
        <f t="shared" si="8"/>
        <v>0</v>
      </c>
      <c r="M49" s="118">
        <f t="shared" si="8"/>
        <v>2</v>
      </c>
      <c r="N49" s="118">
        <f t="shared" si="8"/>
        <v>0</v>
      </c>
      <c r="O49" s="118">
        <f t="shared" si="8"/>
        <v>0</v>
      </c>
      <c r="P49" s="118">
        <f t="shared" si="8"/>
        <v>0</v>
      </c>
      <c r="Q49" s="118">
        <f t="shared" si="8"/>
        <v>0</v>
      </c>
      <c r="R49" s="118">
        <f t="shared" si="8"/>
        <v>0</v>
      </c>
      <c r="S49" s="118">
        <f t="shared" si="8"/>
        <v>0</v>
      </c>
      <c r="T49" s="118">
        <f t="shared" si="8"/>
        <v>0</v>
      </c>
      <c r="U49" s="118">
        <f t="shared" si="8"/>
        <v>88</v>
      </c>
    </row>
    <row r="50" spans="1:21" ht="16.5" thickBot="1" x14ac:dyDescent="0.3">
      <c r="A50" s="127" t="s">
        <v>68</v>
      </c>
      <c r="B50" s="128"/>
      <c r="C50" s="129">
        <f>SUM(C13+C22+C31+C40+C49)</f>
        <v>9</v>
      </c>
      <c r="D50" s="129">
        <f>SUM(D13+D22+D31+D40+D49)</f>
        <v>36</v>
      </c>
      <c r="E50" s="129">
        <f>SUM(E13+E22+E31+E40+E49)</f>
        <v>2</v>
      </c>
      <c r="F50" s="129">
        <f>SUM(F13+F22+F31+F40+F49)</f>
        <v>0</v>
      </c>
      <c r="G50" s="129">
        <f>SUM(G13+G22+G31+G40+G49)</f>
        <v>0</v>
      </c>
      <c r="H50" s="130"/>
      <c r="I50" s="129">
        <f>SUM(I13+I22+I31+I40+I49)</f>
        <v>675</v>
      </c>
      <c r="J50" s="129">
        <f t="shared" ref="J50:U50" si="9">SUM(J13+J22+J31+J40+J49)</f>
        <v>1</v>
      </c>
      <c r="K50" s="129">
        <f t="shared" si="9"/>
        <v>0</v>
      </c>
      <c r="L50" s="129">
        <f t="shared" si="9"/>
        <v>2</v>
      </c>
      <c r="M50" s="129">
        <f t="shared" si="9"/>
        <v>3</v>
      </c>
      <c r="N50" s="129">
        <f t="shared" si="9"/>
        <v>0</v>
      </c>
      <c r="O50" s="129">
        <f t="shared" si="9"/>
        <v>0</v>
      </c>
      <c r="P50" s="129">
        <f t="shared" si="9"/>
        <v>0</v>
      </c>
      <c r="Q50" s="129">
        <f t="shared" si="9"/>
        <v>1</v>
      </c>
      <c r="R50" s="129">
        <f t="shared" si="9"/>
        <v>0</v>
      </c>
      <c r="S50" s="129">
        <f t="shared" si="9"/>
        <v>1</v>
      </c>
      <c r="T50" s="129">
        <f t="shared" si="9"/>
        <v>0</v>
      </c>
      <c r="U50" s="129">
        <f t="shared" si="9"/>
        <v>696</v>
      </c>
    </row>
  </sheetData>
  <mergeCells count="7">
    <mergeCell ref="A49:B49"/>
    <mergeCell ref="A2:U3"/>
    <mergeCell ref="A4:B4"/>
    <mergeCell ref="A13:B13"/>
    <mergeCell ref="A22:B22"/>
    <mergeCell ref="A31:B31"/>
    <mergeCell ref="A40:B40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76"/>
  <sheetViews>
    <sheetView workbookViewId="0">
      <selection sqref="A1:XFD1048576"/>
    </sheetView>
  </sheetViews>
  <sheetFormatPr baseColWidth="10" defaultColWidth="9.140625" defaultRowHeight="15" x14ac:dyDescent="0.25"/>
  <cols>
    <col min="1" max="1" width="7.42578125" customWidth="1"/>
    <col min="2" max="2" width="4.7109375" customWidth="1"/>
    <col min="3" max="3" width="0.42578125" hidden="1" customWidth="1"/>
    <col min="4" max="4" width="21.85546875" customWidth="1"/>
    <col min="5" max="5" width="8.42578125" customWidth="1"/>
    <col min="6" max="6" width="9.140625" customWidth="1"/>
    <col min="7" max="7" width="10.140625" customWidth="1"/>
    <col min="8" max="8" width="8.7109375" customWidth="1"/>
    <col min="9" max="9" width="11" customWidth="1"/>
    <col min="10" max="10" width="10" customWidth="1"/>
    <col min="11" max="11" width="9.140625" customWidth="1"/>
    <col min="12" max="12" width="7.7109375" customWidth="1"/>
    <col min="13" max="15" width="7.85546875" customWidth="1"/>
    <col min="16" max="16" width="6.28515625" customWidth="1"/>
    <col min="17" max="20" width="7.85546875" customWidth="1"/>
    <col min="21" max="21" width="7.28515625" customWidth="1"/>
    <col min="22" max="22" width="6.7109375" bestFit="1" customWidth="1"/>
  </cols>
  <sheetData>
    <row r="2" spans="1:23" ht="15" customHeight="1" x14ac:dyDescent="0.25">
      <c r="A2" s="162" t="s">
        <v>69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</row>
    <row r="3" spans="1:23" ht="15" customHeight="1" x14ac:dyDescent="0.25">
      <c r="A3" s="162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</row>
    <row r="4" spans="1:23" ht="26.25" customHeight="1" thickBot="1" x14ac:dyDescent="0.3">
      <c r="A4" s="165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</row>
    <row r="5" spans="1:23" ht="116.25" customHeight="1" x14ac:dyDescent="0.25">
      <c r="A5" s="146"/>
      <c r="B5" s="147"/>
      <c r="C5" s="152"/>
      <c r="D5" s="50"/>
      <c r="E5" s="155" t="s">
        <v>26</v>
      </c>
      <c r="F5" s="154" t="s">
        <v>0</v>
      </c>
      <c r="G5" s="155" t="s">
        <v>1</v>
      </c>
      <c r="H5" s="154" t="s">
        <v>2</v>
      </c>
      <c r="I5" s="154" t="s">
        <v>3</v>
      </c>
      <c r="J5" s="154" t="s">
        <v>21</v>
      </c>
      <c r="K5" s="154" t="s">
        <v>4</v>
      </c>
      <c r="L5" s="144" t="s">
        <v>5</v>
      </c>
      <c r="M5" s="144" t="s">
        <v>6</v>
      </c>
      <c r="N5" s="144" t="s">
        <v>7</v>
      </c>
      <c r="O5" s="144" t="s">
        <v>8</v>
      </c>
      <c r="P5" s="144" t="s">
        <v>9</v>
      </c>
      <c r="Q5" s="144" t="s">
        <v>23</v>
      </c>
      <c r="R5" s="144" t="s">
        <v>22</v>
      </c>
      <c r="S5" s="144" t="s">
        <v>24</v>
      </c>
      <c r="T5" s="144" t="s">
        <v>10</v>
      </c>
      <c r="U5" s="144" t="s">
        <v>11</v>
      </c>
      <c r="V5" s="144" t="s">
        <v>25</v>
      </c>
      <c r="W5" s="144" t="s">
        <v>12</v>
      </c>
    </row>
    <row r="6" spans="1:23" ht="44.25" customHeight="1" thickBot="1" x14ac:dyDescent="0.3">
      <c r="A6" s="148"/>
      <c r="B6" s="149"/>
      <c r="C6" s="153"/>
      <c r="D6" s="51"/>
      <c r="E6" s="156"/>
      <c r="F6" s="145"/>
      <c r="G6" s="156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</row>
    <row r="7" spans="1:23" ht="16.5" x14ac:dyDescent="0.3">
      <c r="A7" s="67" t="s">
        <v>70</v>
      </c>
      <c r="B7" s="14">
        <v>27</v>
      </c>
      <c r="C7" s="15"/>
      <c r="D7" s="16"/>
      <c r="E7" s="15"/>
      <c r="F7" s="15">
        <v>2</v>
      </c>
      <c r="G7" s="15"/>
      <c r="H7" s="15"/>
      <c r="I7" s="15"/>
      <c r="J7" s="15"/>
      <c r="K7" s="15"/>
      <c r="L7" s="15">
        <v>2</v>
      </c>
      <c r="M7" s="15"/>
      <c r="N7" s="15"/>
      <c r="O7" s="15"/>
      <c r="P7" s="15"/>
      <c r="Q7" s="15"/>
      <c r="R7" s="15"/>
      <c r="S7" s="15"/>
      <c r="T7" s="15"/>
      <c r="U7" s="68"/>
      <c r="V7" s="68"/>
      <c r="W7" s="68">
        <v>4</v>
      </c>
    </row>
    <row r="8" spans="1:23" ht="16.5" x14ac:dyDescent="0.3">
      <c r="A8" s="17" t="s">
        <v>40</v>
      </c>
      <c r="B8" s="4">
        <v>28</v>
      </c>
      <c r="C8" s="5"/>
      <c r="D8" s="6"/>
      <c r="E8" s="5"/>
      <c r="F8" s="5"/>
      <c r="G8" s="5">
        <v>2</v>
      </c>
      <c r="H8" s="5"/>
      <c r="I8" s="5"/>
      <c r="J8" s="5"/>
      <c r="K8" s="5"/>
      <c r="L8" s="5">
        <v>2</v>
      </c>
      <c r="M8" s="5"/>
      <c r="N8" s="5"/>
      <c r="O8" s="5">
        <v>1</v>
      </c>
      <c r="P8" s="5"/>
      <c r="Q8" s="5"/>
      <c r="R8" s="5"/>
      <c r="S8" s="5"/>
      <c r="T8" s="5"/>
      <c r="U8" s="70"/>
      <c r="V8" s="70"/>
      <c r="W8" s="70">
        <v>5</v>
      </c>
    </row>
    <row r="9" spans="1:23" ht="16.5" x14ac:dyDescent="0.3">
      <c r="A9" s="17" t="s">
        <v>71</v>
      </c>
      <c r="B9" s="4">
        <v>29</v>
      </c>
      <c r="C9" s="5"/>
      <c r="D9" s="6"/>
      <c r="E9" s="5"/>
      <c r="F9" s="5">
        <v>2</v>
      </c>
      <c r="G9" s="5"/>
      <c r="H9" s="5"/>
      <c r="I9" s="5"/>
      <c r="J9" s="5"/>
      <c r="K9" s="5"/>
      <c r="L9" s="5">
        <v>3</v>
      </c>
      <c r="M9" s="5"/>
      <c r="N9" s="5"/>
      <c r="O9" s="5"/>
      <c r="P9" s="5"/>
      <c r="Q9" s="5"/>
      <c r="R9" s="5"/>
      <c r="S9" s="5"/>
      <c r="T9" s="5"/>
      <c r="U9" s="70"/>
      <c r="V9" s="70"/>
      <c r="W9" s="70">
        <v>5</v>
      </c>
    </row>
    <row r="10" spans="1:23" x14ac:dyDescent="0.25">
      <c r="A10" s="52" t="s">
        <v>37</v>
      </c>
      <c r="B10" s="4">
        <v>30</v>
      </c>
      <c r="C10" s="5"/>
      <c r="D10" s="71"/>
      <c r="E10" s="5"/>
      <c r="F10" s="5"/>
      <c r="G10" s="5"/>
      <c r="H10" s="5"/>
      <c r="I10" s="5"/>
      <c r="J10" s="5"/>
      <c r="K10" s="5"/>
      <c r="L10" s="5">
        <v>2</v>
      </c>
      <c r="M10" s="5"/>
      <c r="N10" s="5"/>
      <c r="O10" s="5"/>
      <c r="P10" s="5"/>
      <c r="Q10" s="5"/>
      <c r="R10" s="5"/>
      <c r="S10" s="5"/>
      <c r="T10" s="5"/>
      <c r="U10" s="70"/>
      <c r="V10" s="70"/>
      <c r="W10" s="70">
        <v>2</v>
      </c>
    </row>
    <row r="11" spans="1:23" ht="18.75" customHeight="1" thickBot="1" x14ac:dyDescent="0.3">
      <c r="A11" s="53"/>
      <c r="B11" s="63"/>
      <c r="C11" s="18"/>
      <c r="D11" s="72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9"/>
      <c r="V11" s="9"/>
      <c r="W11" s="9"/>
    </row>
    <row r="12" spans="1:23" ht="28.5" customHeight="1" thickBot="1" x14ac:dyDescent="0.3">
      <c r="A12" s="168" t="s">
        <v>19</v>
      </c>
      <c r="B12" s="169"/>
      <c r="C12" s="19"/>
      <c r="D12" s="20"/>
      <c r="E12" s="20"/>
      <c r="F12" s="20">
        <v>4</v>
      </c>
      <c r="G12" s="20">
        <v>2</v>
      </c>
      <c r="H12" s="20"/>
      <c r="I12" s="20"/>
      <c r="J12" s="20"/>
      <c r="K12" s="20"/>
      <c r="L12" s="20">
        <v>9</v>
      </c>
      <c r="M12" s="20"/>
      <c r="N12" s="20"/>
      <c r="O12" s="20">
        <v>1</v>
      </c>
      <c r="P12" s="20"/>
      <c r="Q12" s="20"/>
      <c r="R12" s="20"/>
      <c r="S12" s="20"/>
      <c r="T12" s="20"/>
      <c r="U12" s="54"/>
      <c r="V12" s="54"/>
      <c r="W12" s="55">
        <v>16</v>
      </c>
    </row>
    <row r="13" spans="1:23" ht="16.5" x14ac:dyDescent="0.3">
      <c r="A13" s="21" t="s">
        <v>71</v>
      </c>
      <c r="B13" s="14">
        <v>1</v>
      </c>
      <c r="C13" s="15"/>
      <c r="D13" s="16"/>
      <c r="E13" s="15"/>
      <c r="F13" s="15">
        <v>1</v>
      </c>
      <c r="G13" s="15"/>
      <c r="H13" s="15"/>
      <c r="I13" s="15"/>
      <c r="J13" s="15"/>
      <c r="K13" s="15"/>
      <c r="L13" s="15">
        <v>2</v>
      </c>
      <c r="M13" s="15"/>
      <c r="N13" s="15"/>
      <c r="O13" s="15"/>
      <c r="P13" s="15"/>
      <c r="Q13" s="15"/>
      <c r="R13" s="15"/>
      <c r="S13" s="15"/>
      <c r="T13" s="15"/>
      <c r="U13" s="68"/>
      <c r="V13" s="68"/>
      <c r="W13" s="68">
        <v>3</v>
      </c>
    </row>
    <row r="14" spans="1:23" ht="16.5" x14ac:dyDescent="0.3">
      <c r="A14" s="17" t="s">
        <v>37</v>
      </c>
      <c r="B14" s="4">
        <v>2</v>
      </c>
      <c r="C14" s="5"/>
      <c r="D14" s="6"/>
      <c r="E14" s="5"/>
      <c r="F14" s="5">
        <v>1</v>
      </c>
      <c r="G14" s="5"/>
      <c r="H14" s="5"/>
      <c r="I14" s="5"/>
      <c r="J14" s="5"/>
      <c r="K14" s="5"/>
      <c r="L14" s="5">
        <v>3</v>
      </c>
      <c r="M14" s="5"/>
      <c r="N14" s="5"/>
      <c r="O14" s="5"/>
      <c r="P14" s="5"/>
      <c r="Q14" s="5"/>
      <c r="R14" s="5"/>
      <c r="S14" s="5"/>
      <c r="T14" s="5"/>
      <c r="U14" s="70"/>
      <c r="V14" s="70"/>
      <c r="W14" s="70">
        <v>4</v>
      </c>
    </row>
    <row r="15" spans="1:23" ht="16.5" x14ac:dyDescent="0.3">
      <c r="A15" s="74" t="s">
        <v>38</v>
      </c>
      <c r="B15" s="4">
        <v>3</v>
      </c>
      <c r="C15" s="5"/>
      <c r="D15" s="6"/>
      <c r="E15" s="5"/>
      <c r="F15" s="5"/>
      <c r="G15" s="5"/>
      <c r="H15" s="5"/>
      <c r="I15" s="5"/>
      <c r="J15" s="5"/>
      <c r="K15" s="5"/>
      <c r="L15" s="5">
        <v>1</v>
      </c>
      <c r="M15" s="5"/>
      <c r="N15" s="5"/>
      <c r="O15" s="5"/>
      <c r="P15" s="5"/>
      <c r="Q15" s="5"/>
      <c r="R15" s="5"/>
      <c r="S15" s="5"/>
      <c r="T15" s="5"/>
      <c r="U15" s="70"/>
      <c r="V15" s="70"/>
      <c r="W15" s="70">
        <v>1</v>
      </c>
    </row>
    <row r="16" spans="1:23" ht="16.5" x14ac:dyDescent="0.3">
      <c r="A16" s="17" t="s">
        <v>39</v>
      </c>
      <c r="B16" s="4">
        <v>4</v>
      </c>
      <c r="C16" s="5"/>
      <c r="D16" s="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9"/>
      <c r="V16" s="9"/>
      <c r="W16" s="9"/>
    </row>
    <row r="17" spans="1:23" ht="16.5" x14ac:dyDescent="0.3">
      <c r="A17" s="17" t="s">
        <v>72</v>
      </c>
      <c r="B17" s="4">
        <v>5</v>
      </c>
      <c r="C17" s="5"/>
      <c r="D17" s="6"/>
      <c r="E17" s="5"/>
      <c r="F17" s="5">
        <v>2</v>
      </c>
      <c r="G17" s="5"/>
      <c r="H17" s="5"/>
      <c r="I17" s="5"/>
      <c r="J17" s="5"/>
      <c r="K17" s="5"/>
      <c r="L17" s="5">
        <v>2</v>
      </c>
      <c r="M17" s="5"/>
      <c r="N17" s="5"/>
      <c r="O17" s="5"/>
      <c r="P17" s="5"/>
      <c r="Q17" s="5"/>
      <c r="R17" s="5"/>
      <c r="S17" s="5"/>
      <c r="T17" s="5"/>
      <c r="U17" s="70"/>
      <c r="V17" s="70"/>
      <c r="W17" s="70">
        <v>4</v>
      </c>
    </row>
    <row r="18" spans="1:23" x14ac:dyDescent="0.25">
      <c r="A18" s="52" t="s">
        <v>70</v>
      </c>
      <c r="B18" s="4">
        <v>6</v>
      </c>
      <c r="C18" s="5"/>
      <c r="D18" s="71"/>
      <c r="E18" s="5"/>
      <c r="F18" s="5">
        <v>2</v>
      </c>
      <c r="G18" s="5"/>
      <c r="H18" s="5"/>
      <c r="I18" s="5"/>
      <c r="J18" s="5"/>
      <c r="K18" s="5"/>
      <c r="L18" s="5">
        <v>3</v>
      </c>
      <c r="M18" s="5"/>
      <c r="N18" s="5"/>
      <c r="O18" s="5"/>
      <c r="P18" s="5"/>
      <c r="Q18" s="5"/>
      <c r="R18" s="5"/>
      <c r="S18" s="5"/>
      <c r="T18" s="5"/>
      <c r="U18" s="75"/>
      <c r="V18" s="75"/>
      <c r="W18" s="75">
        <v>5</v>
      </c>
    </row>
    <row r="19" spans="1:23" ht="15.75" thickBot="1" x14ac:dyDescent="0.3">
      <c r="A19" s="53" t="s">
        <v>73</v>
      </c>
      <c r="B19" s="63">
        <v>7</v>
      </c>
      <c r="C19" s="18"/>
      <c r="D19" s="72"/>
      <c r="E19" s="18"/>
      <c r="F19" s="18">
        <v>1</v>
      </c>
      <c r="G19" s="18"/>
      <c r="H19" s="18"/>
      <c r="I19" s="18"/>
      <c r="J19" s="18"/>
      <c r="K19" s="18"/>
      <c r="L19" s="18">
        <v>2</v>
      </c>
      <c r="M19" s="18"/>
      <c r="N19" s="18"/>
      <c r="O19" s="18"/>
      <c r="P19" s="18"/>
      <c r="Q19" s="18"/>
      <c r="R19" s="18"/>
      <c r="S19" s="18"/>
      <c r="T19" s="18"/>
      <c r="U19" s="77"/>
      <c r="V19" s="77"/>
      <c r="W19" s="77">
        <v>3</v>
      </c>
    </row>
    <row r="20" spans="1:23" ht="30" customHeight="1" thickBot="1" x14ac:dyDescent="0.3">
      <c r="A20" s="168" t="s">
        <v>19</v>
      </c>
      <c r="B20" s="169"/>
      <c r="C20" s="19"/>
      <c r="D20" s="20"/>
      <c r="E20" s="20"/>
      <c r="F20" s="131">
        <v>7</v>
      </c>
      <c r="G20" s="20"/>
      <c r="H20" s="20"/>
      <c r="I20" s="20"/>
      <c r="J20" s="20"/>
      <c r="K20" s="20"/>
      <c r="L20" s="20">
        <v>13</v>
      </c>
      <c r="M20" s="20"/>
      <c r="N20" s="20"/>
      <c r="O20" s="20"/>
      <c r="P20" s="20"/>
      <c r="Q20" s="20"/>
      <c r="R20" s="20"/>
      <c r="S20" s="20"/>
      <c r="T20" s="20"/>
      <c r="U20" s="54"/>
      <c r="V20" s="54"/>
      <c r="W20" s="55">
        <v>20</v>
      </c>
    </row>
    <row r="21" spans="1:23" ht="16.5" x14ac:dyDescent="0.3">
      <c r="A21" s="21" t="s">
        <v>71</v>
      </c>
      <c r="B21" s="14">
        <v>8</v>
      </c>
      <c r="C21" s="79"/>
      <c r="D21" s="16"/>
      <c r="E21" s="80"/>
      <c r="F21" s="80">
        <v>1</v>
      </c>
      <c r="G21" s="80"/>
      <c r="H21" s="80"/>
      <c r="I21" s="80"/>
      <c r="J21" s="80"/>
      <c r="K21" s="80"/>
      <c r="L21" s="80">
        <v>2</v>
      </c>
      <c r="M21" s="80"/>
      <c r="N21" s="80"/>
      <c r="O21" s="80"/>
      <c r="P21" s="80"/>
      <c r="Q21" s="80"/>
      <c r="R21" s="80"/>
      <c r="S21" s="80"/>
      <c r="T21" s="80"/>
      <c r="U21" s="81"/>
      <c r="V21" s="81"/>
      <c r="W21" s="82">
        <v>3</v>
      </c>
    </row>
    <row r="22" spans="1:23" ht="16.5" x14ac:dyDescent="0.3">
      <c r="A22" s="17" t="s">
        <v>37</v>
      </c>
      <c r="B22" s="4">
        <v>9</v>
      </c>
      <c r="C22" s="10"/>
      <c r="D22" s="6"/>
      <c r="E22" s="11"/>
      <c r="F22" s="11">
        <v>3</v>
      </c>
      <c r="G22" s="11"/>
      <c r="H22" s="11"/>
      <c r="I22" s="11"/>
      <c r="J22" s="11"/>
      <c r="K22" s="11"/>
      <c r="L22" s="11">
        <v>2</v>
      </c>
      <c r="M22" s="11"/>
      <c r="N22" s="11"/>
      <c r="O22" s="11"/>
      <c r="P22" s="11"/>
      <c r="Q22" s="11"/>
      <c r="R22" s="11"/>
      <c r="S22" s="11"/>
      <c r="T22" s="11"/>
      <c r="U22" s="83"/>
      <c r="V22" s="83"/>
      <c r="W22" s="132">
        <v>5</v>
      </c>
    </row>
    <row r="23" spans="1:23" ht="16.5" x14ac:dyDescent="0.3">
      <c r="A23" s="17" t="s">
        <v>38</v>
      </c>
      <c r="B23" s="4">
        <v>10</v>
      </c>
      <c r="C23" s="10"/>
      <c r="D23" s="6"/>
      <c r="E23" s="11"/>
      <c r="F23" s="11"/>
      <c r="G23" s="11"/>
      <c r="H23" s="11"/>
      <c r="I23" s="11"/>
      <c r="J23" s="11"/>
      <c r="K23" s="11"/>
      <c r="L23" s="11">
        <v>1</v>
      </c>
      <c r="M23" s="11"/>
      <c r="N23" s="11"/>
      <c r="O23" s="11"/>
      <c r="P23" s="11"/>
      <c r="Q23" s="11"/>
      <c r="R23" s="11"/>
      <c r="S23" s="11"/>
      <c r="T23" s="11"/>
      <c r="U23" s="83"/>
      <c r="V23" s="83"/>
      <c r="W23" s="132">
        <v>1</v>
      </c>
    </row>
    <row r="24" spans="1:23" ht="16.5" x14ac:dyDescent="0.3">
      <c r="A24" s="17" t="s">
        <v>39</v>
      </c>
      <c r="B24" s="4">
        <v>11</v>
      </c>
      <c r="C24" s="10"/>
      <c r="D24" s="6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5"/>
    </row>
    <row r="25" spans="1:23" x14ac:dyDescent="0.25">
      <c r="A25" s="17" t="s">
        <v>72</v>
      </c>
      <c r="B25" s="4">
        <v>12</v>
      </c>
      <c r="C25" s="10"/>
      <c r="D25" s="12"/>
      <c r="E25" s="11"/>
      <c r="F25" s="11">
        <v>5</v>
      </c>
      <c r="G25" s="11"/>
      <c r="H25" s="11"/>
      <c r="I25" s="11"/>
      <c r="J25" s="11"/>
      <c r="K25" s="11"/>
      <c r="L25" s="11">
        <v>2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5">
        <v>7</v>
      </c>
    </row>
    <row r="26" spans="1:23" x14ac:dyDescent="0.25">
      <c r="A26" s="52" t="s">
        <v>70</v>
      </c>
      <c r="B26" s="4">
        <v>13</v>
      </c>
      <c r="C26" s="10"/>
      <c r="D26" s="12"/>
      <c r="E26" s="11"/>
      <c r="F26" s="11">
        <v>4</v>
      </c>
      <c r="G26" s="11"/>
      <c r="H26" s="11"/>
      <c r="I26" s="11"/>
      <c r="J26" s="11"/>
      <c r="K26" s="11"/>
      <c r="L26" s="11">
        <v>3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5">
        <v>7</v>
      </c>
    </row>
    <row r="27" spans="1:23" ht="17.25" thickBot="1" x14ac:dyDescent="0.35">
      <c r="A27" s="53" t="s">
        <v>73</v>
      </c>
      <c r="B27" s="63">
        <v>14</v>
      </c>
      <c r="C27" s="18"/>
      <c r="D27" s="23"/>
      <c r="E27" s="18"/>
      <c r="F27" s="18"/>
      <c r="G27" s="18"/>
      <c r="H27" s="18"/>
      <c r="I27" s="18"/>
      <c r="J27" s="18"/>
      <c r="K27" s="18"/>
      <c r="L27" s="18">
        <v>2</v>
      </c>
      <c r="M27" s="18"/>
      <c r="N27" s="18"/>
      <c r="O27" s="18">
        <v>1</v>
      </c>
      <c r="P27" s="18"/>
      <c r="Q27" s="18"/>
      <c r="R27" s="18"/>
      <c r="S27" s="18"/>
      <c r="T27" s="18"/>
      <c r="U27" s="18"/>
      <c r="V27" s="18"/>
      <c r="W27" s="18">
        <v>3</v>
      </c>
    </row>
    <row r="28" spans="1:23" ht="30" customHeight="1" thickBot="1" x14ac:dyDescent="0.3">
      <c r="A28" s="171" t="s">
        <v>19</v>
      </c>
      <c r="B28" s="172"/>
      <c r="C28" s="25"/>
      <c r="D28" s="24"/>
      <c r="E28" s="24"/>
      <c r="F28" s="24">
        <v>13</v>
      </c>
      <c r="G28" s="24"/>
      <c r="H28" s="24"/>
      <c r="I28" s="24"/>
      <c r="J28" s="24"/>
      <c r="K28" s="24"/>
      <c r="L28" s="24">
        <v>12</v>
      </c>
      <c r="M28" s="24"/>
      <c r="N28" s="24"/>
      <c r="O28" s="24">
        <v>1</v>
      </c>
      <c r="P28" s="24"/>
      <c r="Q28" s="24"/>
      <c r="R28" s="24"/>
      <c r="S28" s="24"/>
      <c r="T28" s="24"/>
      <c r="U28" s="85"/>
      <c r="V28" s="85"/>
      <c r="W28" s="86">
        <v>26</v>
      </c>
    </row>
    <row r="29" spans="1:23" ht="16.5" x14ac:dyDescent="0.3">
      <c r="A29" s="56" t="s">
        <v>71</v>
      </c>
      <c r="B29" s="14">
        <v>15</v>
      </c>
      <c r="C29" s="15"/>
      <c r="D29" s="16"/>
      <c r="E29" s="15"/>
      <c r="F29" s="15"/>
      <c r="G29" s="15"/>
      <c r="H29" s="15"/>
      <c r="I29" s="15"/>
      <c r="J29" s="15"/>
      <c r="K29" s="15"/>
      <c r="L29" s="15">
        <v>2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28">
        <v>2</v>
      </c>
    </row>
    <row r="30" spans="1:23" ht="16.5" x14ac:dyDescent="0.3">
      <c r="A30" s="3" t="s">
        <v>37</v>
      </c>
      <c r="B30" s="4">
        <v>16</v>
      </c>
      <c r="C30" s="5"/>
      <c r="D30" s="6"/>
      <c r="E30" s="5"/>
      <c r="F30" s="5"/>
      <c r="G30" s="5"/>
      <c r="H30" s="5"/>
      <c r="I30" s="5"/>
      <c r="J30" s="5"/>
      <c r="K30" s="5"/>
      <c r="L30" s="5">
        <v>2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132">
        <v>2</v>
      </c>
    </row>
    <row r="31" spans="1:23" ht="16.5" x14ac:dyDescent="0.3">
      <c r="A31" s="3" t="s">
        <v>38</v>
      </c>
      <c r="B31" s="4">
        <v>17</v>
      </c>
      <c r="C31" s="5"/>
      <c r="D31" s="6"/>
      <c r="E31" s="5"/>
      <c r="F31" s="5"/>
      <c r="G31" s="5"/>
      <c r="H31" s="5"/>
      <c r="I31" s="5"/>
      <c r="J31" s="5"/>
      <c r="K31" s="5"/>
      <c r="L31" s="5">
        <v>2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132">
        <v>2</v>
      </c>
    </row>
    <row r="32" spans="1:23" ht="16.5" x14ac:dyDescent="0.3">
      <c r="A32" s="3" t="s">
        <v>39</v>
      </c>
      <c r="B32" s="4">
        <v>18</v>
      </c>
      <c r="C32" s="5"/>
      <c r="D32" s="6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132"/>
    </row>
    <row r="33" spans="1:23" x14ac:dyDescent="0.25">
      <c r="A33" s="3" t="s">
        <v>72</v>
      </c>
      <c r="B33" s="4">
        <v>19</v>
      </c>
      <c r="C33" s="10"/>
      <c r="D33" s="12"/>
      <c r="E33" s="11"/>
      <c r="F33" s="11"/>
      <c r="G33" s="11"/>
      <c r="H33" s="11"/>
      <c r="I33" s="11"/>
      <c r="J33" s="11"/>
      <c r="K33" s="11"/>
      <c r="L33" s="11">
        <v>3</v>
      </c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70">
        <v>3</v>
      </c>
    </row>
    <row r="34" spans="1:23" x14ac:dyDescent="0.25">
      <c r="A34" s="8" t="s">
        <v>70</v>
      </c>
      <c r="B34" s="4">
        <v>20</v>
      </c>
      <c r="C34" s="10"/>
      <c r="D34" s="12"/>
      <c r="E34" s="11"/>
      <c r="F34" s="11">
        <v>1</v>
      </c>
      <c r="G34" s="11"/>
      <c r="H34" s="11"/>
      <c r="I34" s="11"/>
      <c r="J34" s="11"/>
      <c r="K34" s="13"/>
      <c r="L34" s="13">
        <v>1</v>
      </c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9">
        <v>2</v>
      </c>
    </row>
    <row r="35" spans="1:23" ht="17.25" thickBot="1" x14ac:dyDescent="0.35">
      <c r="A35" s="26" t="s">
        <v>73</v>
      </c>
      <c r="B35" s="63">
        <v>21</v>
      </c>
      <c r="C35" s="18"/>
      <c r="D35" s="23"/>
      <c r="E35" s="18"/>
      <c r="F35" s="18"/>
      <c r="G35" s="18"/>
      <c r="H35" s="18"/>
      <c r="I35" s="18"/>
      <c r="J35" s="18"/>
      <c r="K35" s="18"/>
      <c r="L35" s="18">
        <v>2</v>
      </c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27">
        <v>2</v>
      </c>
    </row>
    <row r="36" spans="1:23" ht="30.75" customHeight="1" thickBot="1" x14ac:dyDescent="0.3">
      <c r="A36" s="87" t="s">
        <v>19</v>
      </c>
      <c r="B36" s="25"/>
      <c r="C36" s="25"/>
      <c r="D36" s="24"/>
      <c r="E36" s="24"/>
      <c r="F36" s="24">
        <v>1</v>
      </c>
      <c r="G36" s="24"/>
      <c r="H36" s="24"/>
      <c r="I36" s="24"/>
      <c r="J36" s="24"/>
      <c r="K36" s="24"/>
      <c r="L36" s="24">
        <v>12</v>
      </c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9">
        <v>13</v>
      </c>
    </row>
    <row r="37" spans="1:23" ht="16.5" x14ac:dyDescent="0.3">
      <c r="A37" s="21" t="s">
        <v>71</v>
      </c>
      <c r="B37" s="14">
        <v>22</v>
      </c>
      <c r="C37" s="15"/>
      <c r="D37" s="16"/>
      <c r="E37" s="15"/>
      <c r="F37" s="15"/>
      <c r="G37" s="15"/>
      <c r="H37" s="15"/>
      <c r="I37" s="15"/>
      <c r="J37" s="15"/>
      <c r="K37" s="15"/>
      <c r="L37" s="15">
        <v>3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28">
        <v>3</v>
      </c>
    </row>
    <row r="38" spans="1:23" ht="16.5" x14ac:dyDescent="0.3">
      <c r="A38" s="17" t="s">
        <v>37</v>
      </c>
      <c r="B38" s="4">
        <v>23</v>
      </c>
      <c r="C38" s="5"/>
      <c r="D38" s="6"/>
      <c r="E38" s="5"/>
      <c r="F38" s="5"/>
      <c r="G38" s="5"/>
      <c r="H38" s="5"/>
      <c r="I38" s="5"/>
      <c r="J38" s="5"/>
      <c r="K38" s="5"/>
      <c r="L38" s="5">
        <v>2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132">
        <v>2</v>
      </c>
    </row>
    <row r="39" spans="1:23" ht="16.5" x14ac:dyDescent="0.3">
      <c r="A39" s="17" t="s">
        <v>38</v>
      </c>
      <c r="B39" s="4">
        <v>24</v>
      </c>
      <c r="C39" s="5"/>
      <c r="D39" s="6"/>
      <c r="E39" s="5"/>
      <c r="F39" s="5"/>
      <c r="G39" s="5"/>
      <c r="H39" s="5"/>
      <c r="I39" s="5"/>
      <c r="J39" s="5"/>
      <c r="K39" s="5"/>
      <c r="L39" s="5">
        <v>2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132">
        <v>2</v>
      </c>
    </row>
    <row r="40" spans="1:23" ht="16.5" x14ac:dyDescent="0.3">
      <c r="A40" s="17" t="s">
        <v>39</v>
      </c>
      <c r="B40" s="4">
        <v>25</v>
      </c>
      <c r="C40" s="5"/>
      <c r="D40" s="6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132"/>
    </row>
    <row r="41" spans="1:23" x14ac:dyDescent="0.25">
      <c r="A41" s="17" t="s">
        <v>72</v>
      </c>
      <c r="B41" s="4">
        <v>26</v>
      </c>
      <c r="C41" s="10"/>
      <c r="D41" s="12"/>
      <c r="E41" s="11"/>
      <c r="F41" s="11">
        <v>4</v>
      </c>
      <c r="G41" s="11"/>
      <c r="H41" s="11"/>
      <c r="I41" s="11"/>
      <c r="J41" s="11"/>
      <c r="K41" s="11"/>
      <c r="L41" s="11">
        <v>3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32">
        <v>7</v>
      </c>
    </row>
    <row r="42" spans="1:23" ht="30.75" customHeight="1" thickBot="1" x14ac:dyDescent="0.3">
      <c r="A42" s="88" t="s">
        <v>19</v>
      </c>
      <c r="B42" s="44"/>
      <c r="C42" s="44"/>
      <c r="D42" s="64"/>
      <c r="E42" s="64"/>
      <c r="F42" s="64">
        <v>4</v>
      </c>
      <c r="G42" s="64"/>
      <c r="H42" s="64"/>
      <c r="I42" s="64"/>
      <c r="J42" s="64"/>
      <c r="K42" s="64"/>
      <c r="L42" s="64">
        <v>10</v>
      </c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5">
        <v>14</v>
      </c>
    </row>
    <row r="43" spans="1:23" ht="15" customHeight="1" x14ac:dyDescent="0.25">
      <c r="A43" s="135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</row>
    <row r="44" spans="1:23" ht="15" customHeight="1" x14ac:dyDescent="0.25">
      <c r="A44" s="138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</row>
    <row r="45" spans="1:23" ht="15" customHeight="1" x14ac:dyDescent="0.25">
      <c r="A45" s="138"/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</row>
    <row r="46" spans="1:23" ht="30" customHeight="1" x14ac:dyDescent="0.25">
      <c r="A46" s="138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</row>
    <row r="47" spans="1:23" ht="30" customHeight="1" x14ac:dyDescent="0.25">
      <c r="A47" s="138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</row>
    <row r="48" spans="1:23" ht="15" customHeight="1" x14ac:dyDescent="0.25">
      <c r="A48" s="138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</row>
    <row r="49" spans="1:23" ht="15" customHeight="1" x14ac:dyDescent="0.25">
      <c r="A49" s="138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</row>
    <row r="50" spans="1:23" ht="15" customHeight="1" x14ac:dyDescent="0.25">
      <c r="A50" s="138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</row>
    <row r="51" spans="1:23" ht="15" customHeight="1" x14ac:dyDescent="0.25">
      <c r="A51" s="138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</row>
    <row r="52" spans="1:23" ht="15" customHeight="1" x14ac:dyDescent="0.25">
      <c r="A52" s="138"/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</row>
    <row r="53" spans="1:23" ht="15" customHeight="1" x14ac:dyDescent="0.25">
      <c r="A53" s="138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</row>
    <row r="54" spans="1:23" ht="15.75" customHeight="1" x14ac:dyDescent="0.25">
      <c r="A54" s="138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</row>
    <row r="55" spans="1:23" ht="30" customHeight="1" x14ac:dyDescent="0.25">
      <c r="A55" s="2"/>
    </row>
    <row r="56" spans="1:23" ht="30" customHeight="1" x14ac:dyDescent="0.25">
      <c r="A56" s="2"/>
    </row>
    <row r="57" spans="1:23" x14ac:dyDescent="0.25">
      <c r="A57" s="2"/>
    </row>
    <row r="58" spans="1:23" x14ac:dyDescent="0.25">
      <c r="A58" s="2"/>
    </row>
    <row r="59" spans="1:23" x14ac:dyDescent="0.25">
      <c r="A59" s="2"/>
    </row>
    <row r="60" spans="1:23" x14ac:dyDescent="0.25">
      <c r="A60" s="2"/>
    </row>
    <row r="61" spans="1:23" x14ac:dyDescent="0.25">
      <c r="A61" s="2"/>
    </row>
    <row r="62" spans="1:23" x14ac:dyDescent="0.25">
      <c r="A62" s="2"/>
    </row>
    <row r="63" spans="1:23" x14ac:dyDescent="0.25">
      <c r="A63" s="2"/>
    </row>
    <row r="64" spans="1:23" ht="30" customHeight="1" x14ac:dyDescent="0.25">
      <c r="A64" s="2"/>
    </row>
    <row r="65" spans="1:1" ht="30" customHeight="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ht="30" customHeight="1" x14ac:dyDescent="0.25">
      <c r="A73" s="2"/>
    </row>
    <row r="74" spans="1:1" ht="30" customHeight="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</sheetData>
  <mergeCells count="26">
    <mergeCell ref="A12:B12"/>
    <mergeCell ref="A20:B20"/>
    <mergeCell ref="A28:B28"/>
    <mergeCell ref="A43:W54"/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P5:P6"/>
    <mergeCell ref="Q5:Q6"/>
    <mergeCell ref="A2:W4"/>
    <mergeCell ref="A5:B6"/>
    <mergeCell ref="C5:C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Cabecera</vt:lpstr>
      <vt:lpstr>Verde</vt:lpstr>
      <vt:lpstr>Pintas</vt:lpstr>
      <vt:lpstr>Castillo</vt:lpstr>
      <vt:lpstr>Pintitas</vt:lpstr>
      <vt:lpstr>El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Nahely Aguilar</dc:creator>
  <cp:lastModifiedBy>Usuario</cp:lastModifiedBy>
  <cp:lastPrinted>2022-10-04T15:33:27Z</cp:lastPrinted>
  <dcterms:created xsi:type="dcterms:W3CDTF">2020-06-12T15:06:37Z</dcterms:created>
  <dcterms:modified xsi:type="dcterms:W3CDTF">2022-10-04T15:48:28Z</dcterms:modified>
</cp:coreProperties>
</file>