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esar\Desktop\3.MARZO\"/>
    </mc:Choice>
  </mc:AlternateContent>
  <bookViews>
    <workbookView xWindow="0" yWindow="0" windowWidth="2370" windowHeight="0"/>
  </bookViews>
  <sheets>
    <sheet name="Cabecera" sheetId="1" r:id="rId1"/>
    <sheet name="Quince" sheetId="2" r:id="rId2"/>
    <sheet name="Pintas" sheetId="3" r:id="rId3"/>
    <sheet name="Pintitas" sheetId="4" r:id="rId4"/>
    <sheet name="Verde" sheetId="5" r:id="rId5"/>
    <sheet name="Castillo" sheetId="6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6" i="1" l="1"/>
  <c r="W22" i="1"/>
  <c r="W30" i="1"/>
  <c r="W38" i="1"/>
  <c r="W14" i="1"/>
  <c r="L46" i="1"/>
  <c r="H46" i="1"/>
  <c r="G46" i="1"/>
  <c r="R38" i="1"/>
  <c r="O38" i="1"/>
  <c r="L38" i="1"/>
  <c r="G38" i="1"/>
  <c r="O30" i="1"/>
  <c r="L30" i="1"/>
  <c r="H30" i="1"/>
  <c r="G30" i="1"/>
  <c r="U22" i="1"/>
  <c r="R22" i="1"/>
  <c r="O22" i="1"/>
  <c r="L22" i="1"/>
  <c r="I22" i="1"/>
  <c r="G22" i="1"/>
  <c r="E22" i="1"/>
  <c r="R14" i="1"/>
  <c r="P14" i="1"/>
  <c r="O14" i="1"/>
  <c r="L14" i="1"/>
  <c r="H14" i="1"/>
  <c r="G14" i="1"/>
  <c r="W41" i="6" l="1"/>
  <c r="W30" i="6"/>
  <c r="W22" i="6"/>
  <c r="W14" i="6"/>
  <c r="T49" i="4" l="1"/>
  <c r="S49" i="4"/>
  <c r="R49" i="4"/>
  <c r="Q49" i="4"/>
  <c r="P49" i="4"/>
  <c r="O49" i="4"/>
  <c r="N49" i="4"/>
  <c r="M49" i="4"/>
  <c r="L49" i="4"/>
  <c r="K49" i="4"/>
  <c r="J49" i="4"/>
  <c r="I49" i="4"/>
  <c r="G49" i="4"/>
  <c r="F49" i="4"/>
  <c r="E49" i="4"/>
  <c r="D49" i="4"/>
  <c r="C49" i="4"/>
  <c r="U48" i="4"/>
  <c r="U47" i="4"/>
  <c r="U46" i="4"/>
  <c r="U45" i="4"/>
  <c r="U44" i="4"/>
  <c r="U43" i="4"/>
  <c r="U42" i="4"/>
  <c r="U49" i="4" s="1"/>
  <c r="T40" i="4"/>
  <c r="S40" i="4"/>
  <c r="R40" i="4"/>
  <c r="Q40" i="4"/>
  <c r="P40" i="4"/>
  <c r="O40" i="4"/>
  <c r="N40" i="4"/>
  <c r="M40" i="4"/>
  <c r="L40" i="4"/>
  <c r="K40" i="4"/>
  <c r="J40" i="4"/>
  <c r="I40" i="4"/>
  <c r="G40" i="4"/>
  <c r="F40" i="4"/>
  <c r="E40" i="4"/>
  <c r="D40" i="4"/>
  <c r="C40" i="4"/>
  <c r="U39" i="4"/>
  <c r="U38" i="4"/>
  <c r="U37" i="4"/>
  <c r="U36" i="4"/>
  <c r="U35" i="4"/>
  <c r="U34" i="4"/>
  <c r="U33" i="4"/>
  <c r="U40" i="4" s="1"/>
  <c r="T31" i="4"/>
  <c r="T50" i="4" s="1"/>
  <c r="S31" i="4"/>
  <c r="R31" i="4"/>
  <c r="R50" i="4" s="1"/>
  <c r="Q31" i="4"/>
  <c r="P31" i="4"/>
  <c r="P50" i="4" s="1"/>
  <c r="O31" i="4"/>
  <c r="N31" i="4"/>
  <c r="N50" i="4" s="1"/>
  <c r="M31" i="4"/>
  <c r="L31" i="4"/>
  <c r="L50" i="4" s="1"/>
  <c r="K31" i="4"/>
  <c r="J31" i="4"/>
  <c r="J50" i="4" s="1"/>
  <c r="I31" i="4"/>
  <c r="G31" i="4"/>
  <c r="G50" i="4" s="1"/>
  <c r="F31" i="4"/>
  <c r="E31" i="4"/>
  <c r="E50" i="4" s="1"/>
  <c r="D31" i="4"/>
  <c r="C31" i="4"/>
  <c r="C50" i="4" s="1"/>
  <c r="U30" i="4"/>
  <c r="U29" i="4"/>
  <c r="U28" i="4"/>
  <c r="U27" i="4"/>
  <c r="U26" i="4"/>
  <c r="U25" i="4"/>
  <c r="U24" i="4"/>
  <c r="U31" i="4" s="1"/>
  <c r="T22" i="4"/>
  <c r="S22" i="4"/>
  <c r="R22" i="4"/>
  <c r="Q22" i="4"/>
  <c r="P22" i="4"/>
  <c r="O22" i="4"/>
  <c r="N22" i="4"/>
  <c r="M22" i="4"/>
  <c r="L22" i="4"/>
  <c r="K22" i="4"/>
  <c r="J22" i="4"/>
  <c r="I22" i="4"/>
  <c r="G22" i="4"/>
  <c r="F22" i="4"/>
  <c r="E22" i="4"/>
  <c r="D22" i="4"/>
  <c r="C22" i="4"/>
  <c r="U20" i="4"/>
  <c r="U19" i="4"/>
  <c r="U18" i="4"/>
  <c r="U17" i="4"/>
  <c r="U16" i="4"/>
  <c r="U22" i="4" s="1"/>
  <c r="U15" i="4"/>
  <c r="T13" i="4"/>
  <c r="S13" i="4"/>
  <c r="S50" i="4" s="1"/>
  <c r="R13" i="4"/>
  <c r="Q13" i="4"/>
  <c r="Q50" i="4" s="1"/>
  <c r="P13" i="4"/>
  <c r="O13" i="4"/>
  <c r="O50" i="4" s="1"/>
  <c r="N13" i="4"/>
  <c r="M13" i="4"/>
  <c r="M50" i="4" s="1"/>
  <c r="L13" i="4"/>
  <c r="K13" i="4"/>
  <c r="K50" i="4" s="1"/>
  <c r="J13" i="4"/>
  <c r="I13" i="4"/>
  <c r="I50" i="4" s="1"/>
  <c r="G13" i="4"/>
  <c r="F13" i="4"/>
  <c r="F50" i="4" s="1"/>
  <c r="E13" i="4"/>
  <c r="D13" i="4"/>
  <c r="D50" i="4" s="1"/>
  <c r="C13" i="4"/>
  <c r="U12" i="4"/>
  <c r="U11" i="4"/>
  <c r="U10" i="4"/>
  <c r="U9" i="4"/>
  <c r="U8" i="4"/>
  <c r="U7" i="4"/>
  <c r="U6" i="4"/>
  <c r="U13" i="4" s="1"/>
  <c r="U50" i="4" l="1"/>
</calcChain>
</file>

<file path=xl/comments1.xml><?xml version="1.0" encoding="utf-8"?>
<comments xmlns="http://schemas.openxmlformats.org/spreadsheetml/2006/main">
  <authors>
    <author>AGUA</author>
  </authors>
  <commentList>
    <comment ref="O7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PEDREGAL:1</t>
        </r>
      </text>
    </comment>
    <comment ref="G8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CENTREO:2</t>
        </r>
      </text>
    </comment>
    <comment ref="L8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NUEVO:3
PEDREGAL:4
ALCANATRILLA:1</t>
        </r>
      </text>
    </comment>
    <comment ref="H9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INFONAVIT:1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NUEVO:4
PEDREGAL:2</t>
        </r>
      </text>
    </comment>
    <comment ref="P9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LILAS:1</t>
        </r>
      </text>
    </comment>
    <comment ref="I10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</t>
        </r>
      </text>
    </comment>
    <comment ref="L10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NUEVO:6
PEDREGAL: 3</t>
        </r>
      </text>
    </comment>
    <comment ref="L11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PEDREGAL:4</t>
        </r>
      </text>
    </comment>
    <comment ref="R11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INFONAVIT:2
</t>
        </r>
      </text>
    </comment>
    <comment ref="L12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NUEVO:4</t>
        </r>
      </text>
    </comment>
    <comment ref="I15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PEDREGAL:1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NUEVO:11
PEDREGAL:4
CENTRO:4</t>
        </r>
      </text>
    </comment>
    <comment ref="L16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PEDREGAL:8
POTRERO NUEVO:12</t>
        </r>
      </text>
    </comment>
    <comment ref="O16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INFONAVIT:1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NEUVO:1</t>
        </r>
      </text>
    </comment>
    <comment ref="G17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
POTRERO NUEVO:1
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PEDREGAL:8
POTRERO NUEVO:9 CENTRO:4</t>
        </r>
      </text>
    </comment>
    <comment ref="L18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NUEVO:!4
PEDREGAL:4
CENTRO:2
ALCANTARILLA:2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VIZCAYA:1</t>
        </r>
      </text>
    </comment>
    <comment ref="G19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
</t>
        </r>
      </text>
    </comment>
    <comment ref="L19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NUEVO:4
PEDREGAL:2
ALCANTARILLA:1</t>
        </r>
      </text>
    </comment>
    <comment ref="L20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CENTRO:2</t>
        </r>
      </text>
    </comment>
    <comment ref="G23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CENTRO:2</t>
        </r>
      </text>
    </comment>
    <comment ref="L23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NUEVO:23
PEDREGAL:3
CENTRO:4</t>
        </r>
      </text>
    </comment>
    <comment ref="L24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NEUVO:6
PEDREGAL:4
INFONAVIT:1</t>
        </r>
      </text>
    </comment>
    <comment ref="O24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LILAS:1</t>
        </r>
      </text>
    </comment>
    <comment ref="G25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INFONAVIT:2</t>
        </r>
      </text>
    </comment>
    <comment ref="L25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PEDREGAL:3
POTRERO NUEVO:3</t>
        </r>
      </text>
    </comment>
    <comment ref="L26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PEDREGAL:8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AZUCENAS:1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NUEVO;:7
PEDREGAL:4</t>
        </r>
      </text>
    </comment>
    <comment ref="O27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CENTRO:2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 PEDREGAL:6
POTRERO NUEVO:9
CENTRO:1
ALCANTARILLA:2</t>
        </r>
      </text>
    </comment>
    <comment ref="O32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LILAS:2</t>
        </r>
      </text>
    </comment>
    <comment ref="G33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
</t>
        </r>
      </text>
    </comment>
    <comment ref="L33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NUEVO:14
PEDREGAL:5</t>
        </r>
      </text>
    </comment>
    <comment ref="G34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POTRERO NUEVO:1
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PEDREGAL:10
POTRERO NUEVO:3
ALCANTARILLA_:2</t>
        </r>
      </text>
    </comment>
    <comment ref="L35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POTRERO NUEVO:2
PEDREGAL:9</t>
        </r>
      </text>
    </comment>
    <comment ref="R35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INFONAVIT:2</t>
        </r>
      </text>
    </comment>
    <comment ref="L36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PEDREGAL:2</t>
        </r>
      </text>
    </comment>
    <comment ref="L39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PEDREGAL:30
POTRERO NUEVO:8
ALCANATILLA:2</t>
        </r>
      </text>
    </comment>
    <comment ref="H40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CENTRO:1
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PEDREGAL:13
POTRERO NUEVO:2</t>
        </r>
      </text>
    </comment>
    <comment ref="G41" authorId="0" shapeId="0">
      <text>
        <r>
          <rPr>
            <b/>
            <sz val="9"/>
            <color indexed="81"/>
            <rFont val="Tahoma"/>
            <charset val="1"/>
          </rPr>
          <t>AGUA:</t>
        </r>
        <r>
          <rPr>
            <sz val="9"/>
            <color indexed="81"/>
            <rFont val="Tahoma"/>
            <charset val="1"/>
          </rPr>
          <t xml:space="preserve">
CENTRO:2
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PEDREGAL:22
POTRERO NUEVO:5</t>
        </r>
      </text>
    </comment>
    <comment ref="L42" authorId="0" shapeId="0">
      <text>
        <r>
          <rPr>
            <b/>
            <sz val="9"/>
            <color indexed="81"/>
            <rFont val="Tahoma"/>
            <family val="2"/>
          </rPr>
          <t>AGUA:</t>
        </r>
        <r>
          <rPr>
            <sz val="9"/>
            <color indexed="81"/>
            <rFont val="Tahoma"/>
            <family val="2"/>
          </rPr>
          <t xml:space="preserve">
PEDREGAL:18
POTRERO NUEVO:11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G7" authorId="0" shapeId="0">
      <text>
        <r>
          <rPr>
            <b/>
            <sz val="9"/>
            <color indexed="81"/>
            <rFont val="Tahoma"/>
            <charset val="1"/>
          </rPr>
          <t>HP:  SE REPARARON 3 FUGAS DE AGUA EN LAS COL, 2 SANTA ROSA Y UNA EN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7" authorId="0" shapeId="0">
      <text>
        <r>
          <rPr>
            <b/>
            <sz val="9"/>
            <color indexed="81"/>
            <rFont val="Tahoma"/>
            <charset val="1"/>
          </rPr>
          <t>HP:  SE ENTREGARON 3 SERVICIOS DE PIPAS DE AGUA EN LAS COL. TODAS EN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7" authorId="0" shapeId="0">
      <text>
        <r>
          <rPr>
            <b/>
            <sz val="9"/>
            <color indexed="81"/>
            <rFont val="Tahoma"/>
            <charset val="1"/>
          </rPr>
          <t>HP: SE ATENDIERON 25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8" authorId="0" shapeId="0">
      <text>
        <r>
          <rPr>
            <b/>
            <sz val="9"/>
            <color indexed="81"/>
            <rFont val="Tahoma"/>
            <charset val="1"/>
          </rPr>
          <t xml:space="preserve">HP: SE ISTALO UNA LINEA DE AGUA  EN LA COL, SANTA ROSA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" authorId="0" shapeId="0">
      <text>
        <r>
          <rPr>
            <b/>
            <sz val="9"/>
            <color indexed="81"/>
            <rFont val="Tahoma"/>
            <charset val="1"/>
          </rPr>
          <t>HP:  SE ENTREGARON 15 SERVICIOS DE PIPAS DE AGUA EN LAS COL, TODAS EN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8" authorId="0" shapeId="0">
      <text>
        <r>
          <rPr>
            <b/>
            <sz val="9"/>
            <color indexed="81"/>
            <rFont val="Tahoma"/>
            <charset val="1"/>
          </rPr>
          <t>HP:  SE ATENDIERON 15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9" authorId="0" shapeId="0">
      <text>
        <r>
          <rPr>
            <b/>
            <sz val="9"/>
            <color indexed="81"/>
            <rFont val="Tahoma"/>
            <charset val="1"/>
          </rPr>
          <t>HP:  SE ENTREGARON 14 SERVICIOS DE PIPAS DE AGUA EN LAS COL, TODAS EN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9" authorId="0" shapeId="0">
      <text>
        <r>
          <rPr>
            <b/>
            <sz val="9"/>
            <color indexed="81"/>
            <rFont val="Tahoma"/>
            <charset val="1"/>
          </rPr>
          <t>HP: SE ATENDIERON 13 REPORTES DE PIPAS DE AGUA EN DELEGACION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0" authorId="0" shapeId="0">
      <text>
        <r>
          <rPr>
            <b/>
            <sz val="9"/>
            <color indexed="81"/>
            <rFont val="Tahoma"/>
            <charset val="1"/>
          </rPr>
          <t>HP: SE REPARO UNA FUGA DE AGUA EN LA COL, LAS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0" authorId="0" shapeId="0">
      <text>
        <r>
          <rPr>
            <b/>
            <sz val="9"/>
            <color indexed="81"/>
            <rFont val="Tahoma"/>
            <charset val="1"/>
          </rPr>
          <t>HP:  NO MANDARON BITACORA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0" authorId="0" shapeId="0">
      <text>
        <r>
          <rPr>
            <b/>
            <sz val="9"/>
            <color indexed="81"/>
            <rFont val="Tahoma"/>
            <charset val="1"/>
          </rPr>
          <t>HP:  SE ATENDIERON 20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10" authorId="0" shapeId="0">
      <text>
        <r>
          <rPr>
            <b/>
            <sz val="9"/>
            <color indexed="81"/>
            <rFont val="Tahoma"/>
            <charset val="1"/>
          </rPr>
          <t>HP: SE DESTAPARON DOS DRENAJES TAPADOS UNA EN GUADALUPANA, Y OTRA EN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11" authorId="0" shapeId="0">
      <text>
        <r>
          <rPr>
            <b/>
            <sz val="9"/>
            <color indexed="81"/>
            <rFont val="Tahoma"/>
            <charset val="1"/>
          </rPr>
          <t>HP:  SE ISTALO UNA TOMA DE AGUA EN LA COL, LAS PINTAS DE ARRIBA.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1" authorId="0" shapeId="0">
      <text>
        <r>
          <rPr>
            <b/>
            <sz val="9"/>
            <color indexed="81"/>
            <rFont val="Tahoma"/>
            <charset val="1"/>
          </rPr>
          <t>HP:  SE ENTREGARON 7 SERVICIOS DE PIPAS DE AGUA EN LAS COL, TODAS EN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1" authorId="0" shapeId="0">
      <text>
        <r>
          <rPr>
            <b/>
            <sz val="9"/>
            <color indexed="81"/>
            <rFont val="Tahoma"/>
            <charset val="1"/>
          </rPr>
          <t>HP:  SE ATENDIERON 18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4" authorId="0" shapeId="0">
      <text>
        <r>
          <rPr>
            <b/>
            <sz val="9"/>
            <color indexed="81"/>
            <rFont val="Tahoma"/>
            <charset val="1"/>
          </rPr>
          <t>HP: 5 POZOS FUNCIONANDO EN DELEGACION PINTAS YA SE ARREGLO EL POZO DE LA BOING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4" authorId="0" shapeId="0">
      <text>
        <r>
          <rPr>
            <b/>
            <sz val="9"/>
            <color indexed="81"/>
            <rFont val="Tahoma"/>
            <charset val="1"/>
          </rPr>
          <t xml:space="preserve">HP: SE ENTREGARON 39 SERVICIOS DE PIPAS DE AGUA  EN LAS COL, SANTA ROSA, PINTAS,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4" authorId="0" shapeId="0">
      <text>
        <r>
          <rPr>
            <b/>
            <sz val="9"/>
            <color indexed="81"/>
            <rFont val="Tahoma"/>
            <charset val="1"/>
          </rPr>
          <t xml:space="preserve">HP: SE ATENDIERON 91 REPORTES DE PIPAS DE AGUA EN DELEGACION PINTAS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W14" authorId="0" shapeId="0">
      <text>
        <r>
          <rPr>
            <b/>
            <sz val="9"/>
            <color indexed="81"/>
            <rFont val="Tahoma"/>
            <charset val="1"/>
          </rPr>
          <t>HP:  53
 ACTIVIDADES REALIZADAS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15" authorId="0" shapeId="0">
      <text>
        <r>
          <rPr>
            <b/>
            <sz val="9"/>
            <color indexed="81"/>
            <rFont val="Tahoma"/>
            <charset val="1"/>
          </rPr>
          <t>HP:  SE RECONECTO UNA LINEA DE AGUA EN LA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15" authorId="0" shapeId="0">
      <text>
        <r>
          <rPr>
            <b/>
            <sz val="9"/>
            <color indexed="81"/>
            <rFont val="Tahoma"/>
            <charset val="1"/>
          </rPr>
          <t>HP: SE ISTALARON 5 TOMAS DE AGUA EN LAS COL, PINTAS Y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5" authorId="0" shapeId="0">
      <text>
        <r>
          <rPr>
            <b/>
            <sz val="9"/>
            <color indexed="81"/>
            <rFont val="Tahoma"/>
            <charset val="1"/>
          </rPr>
          <t xml:space="preserve">HP:  SE ENTREGARON 14  SERVICIOS DE PIPAS DE AGUA EN LAS COL. TODAS EN SANTA ROSA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5" authorId="0" shapeId="0">
      <text>
        <r>
          <rPr>
            <b/>
            <sz val="9"/>
            <color indexed="81"/>
            <rFont val="Tahoma"/>
            <charset val="1"/>
          </rPr>
          <t xml:space="preserve">HP: SE ATENDIERON 17 REPORTES DE PIPAS DE AGUA EN DELEGACION PINTAS.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6" authorId="0" shapeId="0">
      <text>
        <r>
          <rPr>
            <b/>
            <sz val="9"/>
            <color indexed="81"/>
            <rFont val="Tahoma"/>
            <charset val="1"/>
          </rPr>
          <t>HP:  SE REPARO UNA FUGA DE AGUA EN LA COL, LAS PINTAS 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6" authorId="0" shapeId="0">
      <text>
        <r>
          <rPr>
            <b/>
            <sz val="9"/>
            <color indexed="81"/>
            <rFont val="Tahoma"/>
            <charset val="1"/>
          </rPr>
          <t>HP:  SE ENTREGARON 11 SERVICIOS DE PIPAS DE AGUA EN LAS COL,  TODAS EN ´PINTAS.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6" authorId="0" shapeId="0">
      <text>
        <r>
          <rPr>
            <b/>
            <sz val="9"/>
            <color indexed="81"/>
            <rFont val="Tahoma"/>
            <charset val="1"/>
          </rPr>
          <t>HP: SE ATENDIERON 16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16" authorId="0" shapeId="0">
      <text>
        <r>
          <rPr>
            <b/>
            <sz val="9"/>
            <color indexed="81"/>
            <rFont val="Tahoma"/>
            <charset val="1"/>
          </rPr>
          <t>HP: SE DESTAPO UN DRENAJE EN LA COL, LAS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7" authorId="0" shapeId="0">
      <text>
        <r>
          <rPr>
            <b/>
            <sz val="9"/>
            <color indexed="81"/>
            <rFont val="Tahoma"/>
            <charset val="1"/>
          </rPr>
          <t>HP: SE REPARARON DOS FUGAS DE AGUA EN LAS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7" authorId="0" shapeId="0">
      <text>
        <r>
          <rPr>
            <b/>
            <sz val="9"/>
            <color indexed="81"/>
            <rFont val="Tahoma"/>
            <charset val="1"/>
          </rPr>
          <t>HP: SE ENTREGARON 10 SERVICIOS DE PIPAS DE AGUA EN LAS COL,  TODAS EN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7" authorId="0" shapeId="0">
      <text>
        <r>
          <rPr>
            <b/>
            <sz val="9"/>
            <color indexed="81"/>
            <rFont val="Tahoma"/>
            <charset val="1"/>
          </rPr>
          <t xml:space="preserve">HP: SE ATENDIERON 26 REPORTES DE PIPAS DE AGUA EN DELEGACION PINTAS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17" authorId="0" shapeId="0">
      <text>
        <r>
          <rPr>
            <b/>
            <sz val="9"/>
            <color indexed="81"/>
            <rFont val="Tahoma"/>
            <charset val="1"/>
          </rPr>
          <t>HP: SE DESTAPO UN DRENAJE EN LA COL,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Tahoma"/>
            <charset val="1"/>
          </rPr>
          <t>HP:  SE REPARO UNA FUGA DE AGUA EN LA COL,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18" authorId="0" shapeId="0">
      <text>
        <r>
          <rPr>
            <b/>
            <sz val="9"/>
            <color indexed="81"/>
            <rFont val="Tahoma"/>
            <charset val="1"/>
          </rPr>
          <t>HP: SE ISTALO UNA TOMA DE AGUA EN LA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Tahoma"/>
            <charset val="1"/>
          </rPr>
          <t>HP: SE ENTREGARON 3 SERVICIOS DE PIPAS DE AGUA EN LAS COL,  TODAS EN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8" authorId="0" shapeId="0">
      <text>
        <r>
          <rPr>
            <b/>
            <sz val="9"/>
            <color indexed="81"/>
            <rFont val="Tahoma"/>
            <charset val="1"/>
          </rPr>
          <t>HP:  SE ATENDIERON 23 REPORTES DE PIPAS DE AGUA EN DELEGACION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19" authorId="0" shapeId="0">
      <text>
        <r>
          <rPr>
            <b/>
            <sz val="9"/>
            <color indexed="81"/>
            <rFont val="Tahoma"/>
            <charset val="1"/>
          </rPr>
          <t>HP: SE CONECTARON 3 TOMAS DE AGUA EN LAS COL, SANTA ROSA Y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9" authorId="0" shapeId="0">
      <text>
        <r>
          <rPr>
            <b/>
            <sz val="9"/>
            <color indexed="81"/>
            <rFont val="Tahoma"/>
            <charset val="1"/>
          </rPr>
          <t>HP: SE ENTREGARON 14 SERVICIOS DE PIPAS DE AGUA EN LAS COL.  TODAS EN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9" authorId="0" shapeId="0">
      <text>
        <r>
          <rPr>
            <b/>
            <sz val="9"/>
            <color indexed="81"/>
            <rFont val="Tahoma"/>
            <charset val="1"/>
          </rPr>
          <t>HP: SE ATENDIERON 13 REPORTES DE ´PIPAS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19" authorId="0" shapeId="0">
      <text>
        <r>
          <rPr>
            <b/>
            <sz val="9"/>
            <color indexed="81"/>
            <rFont val="Tahoma"/>
            <charset val="1"/>
          </rPr>
          <t xml:space="preserve">HP: SE DESTAPO DRENAJE EN LA COL, LAS PINTAS.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0" authorId="0" shapeId="0">
      <text>
        <r>
          <rPr>
            <b/>
            <sz val="9"/>
            <color indexed="81"/>
            <rFont val="Tahoma"/>
            <charset val="1"/>
          </rPr>
          <t>HP:  SE ENTREGARON 5 SERVICIOS DE PIPAS DE AGUA EN LAS COL,   TODAS EN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2" authorId="0" shapeId="0">
      <text>
        <r>
          <rPr>
            <b/>
            <sz val="9"/>
            <color indexed="81"/>
            <rFont val="Tahoma"/>
            <charset val="1"/>
          </rPr>
          <t>HP:  SE ENTREGARON 57 SERVICIOS DE PIPAS DE AGUA  EN LAS COL, SANTA ROSA Y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2" authorId="0" shapeId="0">
      <text>
        <r>
          <rPr>
            <b/>
            <sz val="9"/>
            <color indexed="81"/>
            <rFont val="Tahoma"/>
            <charset val="1"/>
          </rPr>
          <t>HP:  SE ATENDIERON 95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W22" authorId="0" shapeId="0">
      <text>
        <r>
          <rPr>
            <b/>
            <sz val="9"/>
            <color indexed="81"/>
            <rFont val="Tahoma"/>
            <charset val="1"/>
          </rPr>
          <t>HP: 74 ACTIVIDADES TREALIZADAS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23" authorId="0" shapeId="0">
      <text>
        <r>
          <rPr>
            <b/>
            <sz val="9"/>
            <color indexed="81"/>
            <rFont val="Tahoma"/>
            <charset val="1"/>
          </rPr>
          <t>HP: SE REPARARON 2 FUGAS DE AGUA EN LAS COL,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3" authorId="0" shapeId="0">
      <text>
        <r>
          <rPr>
            <b/>
            <sz val="9"/>
            <color indexed="81"/>
            <rFont val="Tahoma"/>
            <charset val="1"/>
          </rPr>
          <t xml:space="preserve">HP: SE ENTREGARON 19 SERVICIOS DE PIPAS DE AGUA EN LAS COL,  TODAS EN SANTA ROSA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3" authorId="0" shapeId="0">
      <text>
        <r>
          <rPr>
            <b/>
            <sz val="9"/>
            <color indexed="81"/>
            <rFont val="Tahoma"/>
            <charset val="1"/>
          </rPr>
          <t>HP:  SE ATENDIERON 12 REPORTES DE PIPAS DE APGUA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23" authorId="0" shapeId="0">
      <text>
        <r>
          <rPr>
            <b/>
            <sz val="9"/>
            <color indexed="81"/>
            <rFont val="Tahoma"/>
            <charset val="1"/>
          </rPr>
          <t>HP: SE DESTAPO UN DRENAJE EN LA COL,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24" authorId="0" shapeId="0">
      <text>
        <r>
          <rPr>
            <b/>
            <sz val="9"/>
            <color indexed="81"/>
            <rFont val="Tahoma"/>
            <charset val="1"/>
          </rPr>
          <t>HP: SE REPARO UNA FUGA DE AGUA EN LA COL, HUIZACHERA.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4" authorId="0" shapeId="0">
      <text>
        <r>
          <rPr>
            <b/>
            <sz val="9"/>
            <color indexed="81"/>
            <rFont val="Tahoma"/>
            <charset val="1"/>
          </rPr>
          <t>HP: SE ENTREGARON 11 SERVICIOS DE PIPAS DE AGUA  EN LAS COL. TODAS EN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4" authorId="0" shapeId="0">
      <text>
        <r>
          <rPr>
            <b/>
            <sz val="9"/>
            <color indexed="81"/>
            <rFont val="Tahoma"/>
            <charset val="1"/>
          </rPr>
          <t>HP:  SE ATENDIERON 18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24" authorId="0" shapeId="0">
      <text>
        <r>
          <rPr>
            <b/>
            <sz val="9"/>
            <color indexed="81"/>
            <rFont val="Tahoma"/>
            <charset val="1"/>
          </rPr>
          <t>HP: SE DESTAPO UN DRENAJE EN LA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25" authorId="0" shapeId="0">
      <text>
        <r>
          <rPr>
            <b/>
            <sz val="9"/>
            <color indexed="81"/>
            <rFont val="Tahoma"/>
            <charset val="1"/>
          </rPr>
          <t>HP:  SE REPARARON 2 FUGAS DE AGUA EN LAS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5" authorId="0" shapeId="0">
      <text>
        <r>
          <rPr>
            <b/>
            <sz val="9"/>
            <color indexed="81"/>
            <rFont val="Tahoma"/>
            <charset val="1"/>
          </rPr>
          <t xml:space="preserve">HP: SE ENTREGARON  22 SERVICIOS DE PIPAS  DE AGUA EN LAS COL,  15, PINTAS 7, SANTA ROSA 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5" authorId="0" shapeId="0">
      <text>
        <r>
          <rPr>
            <b/>
            <sz val="9"/>
            <color indexed="81"/>
            <rFont val="Tahoma"/>
            <charset val="1"/>
          </rPr>
          <t>HP:  SE ATENDIERON 19  REPORTES 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26" authorId="0" shapeId="0">
      <text>
        <r>
          <rPr>
            <b/>
            <sz val="9"/>
            <color indexed="81"/>
            <rFont val="Tahoma"/>
            <charset val="1"/>
          </rPr>
          <t>HP:  SE REPARO 1 FUGA DE AGUA EN LA COL, GUADALUPANA.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6" authorId="0" shapeId="0">
      <text>
        <r>
          <rPr>
            <b/>
            <sz val="9"/>
            <color indexed="81"/>
            <rFont val="Tahoma"/>
            <charset val="1"/>
          </rPr>
          <t>HP: SE ENTREGARON 22 SERVICIOS DE PIPAS DE AGUA EN LAS COL, 12, SANTA ROSA   10, HUIZACHERA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6" authorId="0" shapeId="0">
      <text>
        <r>
          <rPr>
            <b/>
            <sz val="9"/>
            <color indexed="81"/>
            <rFont val="Tahoma"/>
            <charset val="1"/>
          </rPr>
          <t>HP: SE ATENDIERON 11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charset val="1"/>
          </rPr>
          <t xml:space="preserve">HP:  SE ATENDIERON 18 SERVICIOS DE PIPAS DE AGUA EN LAS COL, 10, SANTA ROSA 6, PINTAS  2, PACIFICO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27" authorId="0" shapeId="0">
      <text>
        <r>
          <rPr>
            <b/>
            <sz val="9"/>
            <color indexed="81"/>
            <rFont val="Tahoma"/>
            <charset val="1"/>
          </rPr>
          <t>HP: SE ATENDIERON 19 REPORTES  EN DELEGACIONES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charset val="1"/>
          </rPr>
          <t>HP: SE DESTAPARON 2 DRENAJES EN LA COL, HUIZACHERA.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28" authorId="0" shapeId="0">
      <text>
        <r>
          <rPr>
            <b/>
            <sz val="9"/>
            <color indexed="81"/>
            <rFont val="Tahoma"/>
            <charset val="1"/>
          </rPr>
          <t>HP: SE ENTREGARON 3 SERVICIOS DE PIPAS DE AGUA EN LAS COL, 1, PINTAS  2,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0" authorId="0" shapeId="0">
      <text>
        <r>
          <rPr>
            <b/>
            <sz val="9"/>
            <color indexed="81"/>
            <rFont val="Tahoma"/>
            <charset val="1"/>
          </rPr>
          <t>HP: SE ENTREGARON 95 SERVICIOS DE PIPAS DE AGUA EN LAS COL, PINTAS , PACIFICO ,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0" authorId="0" shapeId="0">
      <text>
        <r>
          <rPr>
            <b/>
            <sz val="9"/>
            <color indexed="81"/>
            <rFont val="Tahoma"/>
            <charset val="1"/>
          </rPr>
          <t>HP:  SE ATENDIERON 79 REPORTES DE PIPAS DE AGUA EN DELEGACION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W30" authorId="0" shapeId="0">
      <text>
        <r>
          <rPr>
            <b/>
            <sz val="9"/>
            <color indexed="81"/>
            <rFont val="Tahoma"/>
            <charset val="1"/>
          </rPr>
          <t>HP: 105 ACTIVIDADES REALIZADAS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31" authorId="0" shapeId="0">
      <text>
        <r>
          <rPr>
            <b/>
            <sz val="9"/>
            <color indexed="81"/>
            <rFont val="Tahoma"/>
            <charset val="1"/>
          </rPr>
          <t>HP:  SE REPARO UNA FUGA DE AGUA EN LA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1" authorId="0" shapeId="0">
      <text>
        <r>
          <rPr>
            <b/>
            <sz val="9"/>
            <color indexed="81"/>
            <rFont val="Tahoma"/>
            <charset val="1"/>
          </rPr>
          <t xml:space="preserve">HP:  SE ENTREGARON 19 SERVICIOS DE PIPAS DE AGUA EN LAS COL, 7, PINTAS 12, SANTA ROSA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1" authorId="0" shapeId="0">
      <text>
        <r>
          <rPr>
            <b/>
            <sz val="9"/>
            <color indexed="81"/>
            <rFont val="Tahoma"/>
            <charset val="1"/>
          </rPr>
          <t>HP: SE ATENDIERON 11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32" authorId="0" shapeId="0">
      <text>
        <r>
          <rPr>
            <b/>
            <sz val="9"/>
            <color indexed="81"/>
            <rFont val="Tahoma"/>
            <charset val="1"/>
          </rPr>
          <t>HP:  SE CONECTO 1 TOMA EN LA COL, GUADALUPANA.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2" authorId="0" shapeId="0">
      <text>
        <r>
          <rPr>
            <b/>
            <sz val="9"/>
            <color indexed="81"/>
            <rFont val="Tahoma"/>
            <charset val="1"/>
          </rPr>
          <t>HP: SE ENTREGARON 11 SERVICIOS DE PIPAS DE AGUA EN LAS COL, TODAS EN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2" authorId="0" shapeId="0">
      <text>
        <r>
          <rPr>
            <b/>
            <sz val="9"/>
            <color indexed="81"/>
            <rFont val="Tahoma"/>
            <charset val="1"/>
          </rPr>
          <t>HP:   SE ATENDIERON 22 REPORTES DE PIPAS DE AGUA EN DELEGACION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32" authorId="0" shapeId="0">
      <text>
        <r>
          <rPr>
            <b/>
            <sz val="9"/>
            <color indexed="81"/>
            <rFont val="Tahoma"/>
            <charset val="1"/>
          </rPr>
          <t>HP: SE DESTAPO UN DRENAJE EN LA COL,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33" authorId="0" shapeId="0">
      <text>
        <r>
          <rPr>
            <b/>
            <sz val="9"/>
            <color indexed="81"/>
            <rFont val="Tahoma"/>
            <charset val="1"/>
          </rPr>
          <t>HP:  SE REPARARON 2 FUGAS DE AGUA EN LA COL, SANTA ROSA Y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3" authorId="0" shapeId="0">
      <text>
        <r>
          <rPr>
            <b/>
            <sz val="9"/>
            <color indexed="81"/>
            <rFont val="Tahoma"/>
            <charset val="1"/>
          </rPr>
          <t>HP: SE ENTREGARON 17 SERVICIOS DE PIPAS DE AGUA EN LAS COL, 4,PINTAS  3, PACIFICO 10, SANTA ROSA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3" authorId="0" shapeId="0">
      <text>
        <r>
          <rPr>
            <b/>
            <sz val="9"/>
            <color indexed="81"/>
            <rFont val="Tahoma"/>
            <charset val="1"/>
          </rPr>
          <t>HP: SE ATENDIERON 16 REPORTES  DE PIPAS DE AGUA EN DELEGACION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34" authorId="0" shapeId="0">
      <text>
        <r>
          <rPr>
            <b/>
            <sz val="9"/>
            <color indexed="81"/>
            <rFont val="Tahoma"/>
            <charset val="1"/>
          </rPr>
          <t>HP: SE REPARARON 3 FUGAS DE AGUA EN LAS COL, SANTA ROSA Y GUADALUPANA.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4" authorId="0" shapeId="0">
      <text>
        <r>
          <rPr>
            <b/>
            <sz val="9"/>
            <color indexed="81"/>
            <rFont val="Tahoma"/>
            <charset val="1"/>
          </rPr>
          <t>HP: SE ENTREGARON 23 SERVICIOS DE PIPAS DE AGUA EN LAS COL, 12, SANTA ROSA 7, PACIFICO 4, PINTAS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4" authorId="0" shapeId="0">
      <text>
        <r>
          <rPr>
            <b/>
            <sz val="9"/>
            <color indexed="81"/>
            <rFont val="Tahoma"/>
            <charset val="1"/>
          </rPr>
          <t>HP: SE ATENDIERON 13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34" authorId="0" shapeId="0">
      <text>
        <r>
          <rPr>
            <b/>
            <sz val="9"/>
            <color indexed="81"/>
            <rFont val="Tahoma"/>
            <charset val="1"/>
          </rPr>
          <t>HP:  SE DESTAPO 1   DRENAJE EN LA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35" authorId="0" shapeId="0">
      <text>
        <r>
          <rPr>
            <b/>
            <sz val="9"/>
            <color indexed="81"/>
            <rFont val="Tahoma"/>
            <charset val="1"/>
          </rPr>
          <t>HP: SE REPARO 2 FUGAS DE AGUA EN LAS COL, PACIFICO,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5" authorId="0" shapeId="0">
      <text>
        <r>
          <rPr>
            <b/>
            <sz val="9"/>
            <color indexed="81"/>
            <rFont val="Tahoma"/>
            <charset val="1"/>
          </rPr>
          <t>HP:  17 SERVICIOS DE PIPAS DE AGUA FUERON ENTREGADAS E4N LAS COL, 3,PINTAS  14,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5" authorId="0" shapeId="0">
      <text>
        <r>
          <rPr>
            <b/>
            <sz val="9"/>
            <color indexed="81"/>
            <rFont val="Tahoma"/>
            <charset val="1"/>
          </rPr>
          <t>HP: SE ATENDIERON 22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35" authorId="0" shapeId="0">
      <text>
        <r>
          <rPr>
            <b/>
            <sz val="9"/>
            <color indexed="81"/>
            <rFont val="Tahoma"/>
            <charset val="1"/>
          </rPr>
          <t>HP: SE DESTAPO 1 DRENAJE EN LA COL,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6" authorId="0" shapeId="0">
      <text>
        <r>
          <rPr>
            <b/>
            <sz val="9"/>
            <color indexed="81"/>
            <rFont val="Tahoma"/>
            <charset val="1"/>
          </rPr>
          <t>HP:  15 SERVICIOS DE PIPAS DE AGUA FUERON ENTREGADAS EN LAS COL, 1, PINTAS 14, 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38" authorId="0" shapeId="0">
      <text>
        <r>
          <rPr>
            <b/>
            <sz val="9"/>
            <color indexed="81"/>
            <rFont val="Tahoma"/>
            <charset val="1"/>
          </rPr>
          <t>HP: SE DESTAPO 1 DRENAJE EN LA COL,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39" authorId="0" shapeId="0">
      <text>
        <r>
          <rPr>
            <b/>
            <sz val="9"/>
            <color indexed="81"/>
            <rFont val="Tahoma"/>
            <charset val="1"/>
          </rPr>
          <t xml:space="preserve">HP: SE RREPARARON 22 FUGAS DE AGUA EN LAS COL, SANTA ROSA, PACIFICO, PINTAS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39" authorId="0" shapeId="0">
      <text>
        <r>
          <rPr>
            <b/>
            <sz val="9"/>
            <color indexed="81"/>
            <rFont val="Tahoma"/>
            <charset val="1"/>
          </rPr>
          <t>HP: SE CONECTARON 2 LINEAS DE AGUA EN  SANTA ROSA.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39" authorId="0" shapeId="0">
      <text>
        <r>
          <rPr>
            <b/>
            <sz val="9"/>
            <color indexed="81"/>
            <rFont val="Tahoma"/>
            <charset val="1"/>
          </rPr>
          <t>HP:  SE CONECTARON 11 TOMAS DE AGUA  EN LAS COL, GUADALUPANA, SANTA ROSA, PINTAS,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39" authorId="0" shapeId="0">
      <text>
        <r>
          <rPr>
            <b/>
            <sz val="9"/>
            <color indexed="81"/>
            <rFont val="Tahoma"/>
            <charset val="1"/>
          </rPr>
          <t>HP:  SE ENTREGARON 293 SRVICIOS DE PIPAS DE AGUA EN LAS COL, SANTA ROSA, PINTAS , PACIFICO.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39" authorId="0" shapeId="0">
      <text>
        <r>
          <rPr>
            <b/>
            <sz val="9"/>
            <color indexed="81"/>
            <rFont val="Tahoma"/>
            <charset val="1"/>
          </rPr>
          <t>HP:  SE ATENDIERON 349  REPORTES DE PIPAS DE AGUA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P39" authorId="0" shapeId="0">
      <text>
        <r>
          <rPr>
            <b/>
            <sz val="9"/>
            <color indexed="81"/>
            <rFont val="Tahoma"/>
            <charset val="1"/>
          </rPr>
          <t>HP: SE DESTAPARON 13 DRENAJES  EN LAS COL, HUIZACHERA PACIFICO,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W39" authorId="0" shapeId="0">
      <text>
        <r>
          <rPr>
            <b/>
            <sz val="9"/>
            <color indexed="81"/>
            <rFont val="Tahoma"/>
            <charset val="1"/>
          </rPr>
          <t>HP: 347  ACTIVIDADES REALIZADAS EN DELEGACION PINTAS.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DELEGACION</author>
  </authors>
  <commentList>
    <comment ref="D7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7 FUGAS DE AGUA; CALLE DELICIAS Y BRONCE</t>
        </r>
      </text>
    </comment>
    <comment ref="I7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//            FECHA DE PIPA               //             DOMICILIO
</t>
        </r>
        <r>
          <rPr>
            <sz val="9"/>
            <color indexed="81"/>
            <rFont val="Tahoma"/>
            <family val="2"/>
          </rPr>
          <t>ABEL                           01-MARZO-2022                             BOULEVAR AEROPUERTO # 61
                                                                                      PERLA # 3
                                                                                      PERLA # 2
                                                                                      CONCHA # 2
                                                                                      ROCA # 19
                                                                                      ROCA # 13
EVERARDO                  01-MARZO-2022                              RETORNO # 211-1
                                                                                      RETORNO # 213
                                                                                      RETORNO # 83
                                                                                      CUAUHTEMOC # 6
                                                                                      CENTRO DE SALUD # 1134
                                                                                      SANTA FE # 22
                                                                                      SANTA FE # 24
                                                                                      PRIV. STA FE # 23
                                                                                      PRIV. STA FE # 20
                                                                                      SANTA FE # 3
                                                                                      SANTA FE # 15
MIGUEL                     01-MARZO-2022                                CARRT A CHAPALA # 3020
                                                                                      BUGAMBILIA # 51
                                                                                      RIO LERMA # 50
                                                                                      RIO LERMA # 108
                                                                                      HIDALGO # 20
                                                                                      HIDALGO # 5
                                                                                      PRIV. EMILIANO ZAPATA # 10
                                                                                      MORELOS # 471
                                                                                      EMILIANO ZAPATA # 410
                                                                                      ZARAGOZA # 113-D
                                                                                      ZARAGOZA # 109
                                                                                      ZARAGOZA # 107
                                                                                      ZARAGOZA # 105
                                                                                      PERLA # 3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REPARACION EN CALLE PRIV. SAN ISIDRO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  //             FECHA DE PIPA                  //            DOMICILIO
</t>
        </r>
        <r>
          <rPr>
            <sz val="9"/>
            <color indexed="81"/>
            <rFont val="Tahoma"/>
            <family val="2"/>
          </rPr>
          <t>EVERARDO                      02-MARZO-2022                                  LA NORIA # 9
                                                                                              LA NORIA # 113
                                                                                              LA NORIA # 68
                                                                                              GUADALUPE VICTORIA # 6
                                                                                              JESUS GARCIA # 4
                                                                                              GRAFITO # 9
                                                                                              COBRE # 29
                                                                                              TROQUELADA # 20-A
                                                                                              NEON # 27
MIGUEL                         02-MARZO-2022                                    RIO SECO # 7
                                                                                              PRIV. AZALEAS # 48
                                                                                              CRISTAL # 15
                                                                                              SAN RAMON # 8
                                                                                              CARRT A CHAPALA # 7040
                                                                                              COPILOTOS # 24
                                                                                              AEROMEXICO # 400
                                                                                              BRILLANTE # 43
                                                                                              ZARAGOZA # 148
                                                                                              ZARAGOZA # 103
ABEL                            02-MARZO-2022                                    PINOS # 215
                                                                                             URANIO # 14
                                                                                             URANIO # 13
                                                                                             TITANIO # 19
                                                                                             DIAMANTE # 1
                                                                                             CROMO # 21
                                                                                             CROMO # 25
                                                                                             ALUMINIO # 48
                                                                                             DIAMANTE # 51
                                                                                             MERCURIO # 21
                                                                                             MERCURIO # 14
                                                                                             MERCURIO # 77
                                                                                             NEON # 27
                                                                                             DIAMANTE # 55
                                                                                             DIAMANTE # 24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LIMPIEZA DE ALCANTARILLADO CON VACTOR:
COL LA PIEDRERA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FUGA DE AGUA EN CALLE BRONCE Y ACERO</t>
        </r>
      </text>
    </comment>
    <comment ref="I9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 //              FECHA DE PIPA                    //           DOMICILIO
</t>
        </r>
        <r>
          <rPr>
            <sz val="9"/>
            <color indexed="81"/>
            <rFont val="Tahoma"/>
            <family val="2"/>
          </rPr>
          <t xml:space="preserve">ABEL                                 03-MARZO-2022                                SAN JOSE # 113-A
                                                                                              SAN JOSE # 113-B
                                                                                              PRIV. SAN JUAN # 16
                                                                                              HUERTAS # 28
                                                                                              PRIV. HUERTAS # 6
                                                                                              PRIV. HUERTAS # 7
                                                                                              LAS HUERTAS # 189
                                                                                              PRIV. SAN FRANCISCO # 5
                                                                                              PRIV. JUSTO SIERRA # 34
                                                                                              STA CATALINA # 27
                                                                                              STA CATALINA # 70
                                                                                              SAN JOSE # 133
MIGUEL                           03-MARZO-2022                                  RIO BLANCO # 45
                                                                                              RIO BLANCO # 38
                                                                                              RIO BLANCO # 29
                                                                                              PRIV. RESOLANA # 9
                                                                                              ZARAGOZA # 191
                                                                                              CRISTAL # 24
                                                                                              CRISTAL # 25
                                                                                              RIO BRAVO # 214
                                                                                              RIO BRAVO # 142
                                                                                              RIO BRAVO # 50
                                                                                              RIO AZUL # 97
EVERARDO                     03-MARZO-2022                                   SAN PATRICIO # 10-A
                                                                                              SAN PATRICIO # 12
                                                                                              SAN PATRICIO # 19
                                                                                              PRIV. SAN PATRICIO # 10
                                                                                              SAN PATRICIO # 2
                                                                                              SAN PATRICIO # 12
                                                                                              SAN PATRICIO # 11
                                                                                          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FUGA DE AGUA EN CALLE PRIV. JUSTO SIERRA ESQUINA 5 DE MAYO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//             FECHA DE PIPA                   //             DOMICILIO
</t>
        </r>
        <r>
          <rPr>
            <sz val="9"/>
            <color indexed="81"/>
            <rFont val="Tahoma"/>
            <family val="2"/>
          </rPr>
          <t>ABEL                        04-MARZO-2022                                  ISLA PALMA # 89
                                                                                       ISLA PALMA # 100
                                                                                       ISLA PALMA # 303
                                                                                       ISLA PALMA # 301
                                                                                       ISLA BELEN # 11
                                                                                       ISLA BELEN # 13
                                                                                       ISLA BELEN # 14
                                                                                       ISLA BELEN # 16
                                                                                       ISLA BELEN # 19
                                                                                       ISLA BELEN # 22
                                                                                       ISLA BELEN # 25
                                                                                       ISLA PARAISO # 40
                                                                                       SAN FELIPE # 19
EVERARDO                04-MARZO-2022                                 SAN NICOLAS # 24
                                                                                      SAN NICOLAS # 25-C
                                                                                      SAN NICOLAS # 51
                                                                                      GUADALUPE VICTORIA # 106
                                                                                      SAN PATRICIO # 13
                                                                                      PRIV. SAN PATRICIO # 5
                                                                                      GUADALUPE VICTORIA # 104
                                                                                      GUADALUPE VICTORIA # 55
                                                                                      MADERAS (PARROQUIA)
                                                                                      CUAUHTEMOC # 38
                                                                                      CUAUHTEMOC # 29
                                                                                      CUAUHTEMOC # 101
                                                                                      LOPEZ MATEOS # 23
                                                                                      MADERAS # 58
                                                                                      16 DE SEPTIEMBRE # 10
MIGUEL                   04-MARZO-2022                                  RIO SAN JERONIMO # 11
                                                                                      RIO SAN JERONIMO # 19
                                                                                      RIO SAN JERONIMO # 15
                                                                                      RIO SAN JERONIMO # 18-A
                                                                                      RIO SAN JERONIMO # 18
                                                                                      RIO SAN JERONIMO # 6
                                                                                      RIO SAN JERONIMO # 8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//            FECHA DE PIPA             //              DOMICILIO
</t>
        </r>
        <r>
          <rPr>
            <sz val="9"/>
            <color indexed="81"/>
            <rFont val="Tahoma"/>
            <family val="2"/>
          </rPr>
          <t>MIGUEL                    05-MARZO-2022                            AV. DE LAS ROSAS # 30  
                                                                                 AV. DE LAS ROSAS # 34
                                                                                 AV. DE LAS ROSAS # 27
                                                                                 OPALO # 21
                                                                                 ESMERALDA # 8
                                                                                 PRIV. JESUS GLZ CUEVAS # 12
                                                                                 ZINC # 13
                                                                                 ZINC # 17
                                                                                 PEREZ FRIAS # 20
                                                                                 PRIV. JESUS GLZ CUEVAS # 5
ABEL                       05-MARZO-2022                            ISLA BONITA # 5
                                                                                ISLA BONITA # 25
                                                                                ISLA BONITA # 24
                                                                                ISLA DE CUBA # 1
                                                                                FERNANDO MONTES DE OCA # 2
                                                                                FERNANDO MONTES DE OCA # 4
                                                                                FERNANDO MONTES DE OCA # 6
                                                                                PASEO DE LOS ALAMOS # 25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SE CAMBIO TUBO DE AGUA DE 10" EN CARRETERA CHAPALA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CAMBIO DE TUBO: EN CARRETERA A CHAPALA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   //           FECHA DE PIPA                //          DOMICILIO
</t>
        </r>
        <r>
          <rPr>
            <sz val="9"/>
            <color indexed="81"/>
            <rFont val="Tahoma"/>
            <family val="2"/>
          </rPr>
          <t>EVERARDO                       07-MARZO-2022                               CUAUHTEMOC # 5
                                                                                            SAN PABLO # 10
                                                                                            SAN PABLO # 7
                                                                                            SAN PABLO # 5
                                                                                            SAN PABLO # 27
                                                                                            SAN PABLO # 26
                                                                                            SAN PABLO # 13
                                                                                            SAN PABLO # 15
                                                                                            SAN PABLO # 14
                                                                                            GUADALUPE VICTORIA # 6
MIGUEL                         07-MARZO-2022                                  CARRT A CHAPALA # 7044
                                                                                            ROSALES # 13-A
                                                                                            ROSALES # 65
                                                                                            RIO BLANCO # 48
                                                                                            GARDENIAS # 201
                                                                                            GARDENIAS # 145-E
                                                                                            RIO SECO # 18
                                                                                            GARDENIAS # 124
                                                                                            PRIV. MIGUEL HIDALGO # 2824
                                                                                            MORELOS # 435-A
                                                                                            MORELOS # 441
                                                                                            RIO HONDO # 8
                                                                                            CARRT A CHAPALA # 2909
                                                                                            BRILLANTE # 24
ABEL                            08-MARZO-2022                                  PRIV. SAN PABLO # 108
                                                                                           PRIV. SAN PABLO # 88
                                                                                           PRIV. SAN PABLO # 105
                                                                                           PRIV. SAN PABLO # 106
                                                                                           PRIV. SAN PABLO # 103
                                                                                           PRIV. SAN PABLO # 100
                                                                                           PRIV. SAN PABLO # 97
                                                                                           PRIV. SAN PABLO # 77
                                                                                           PRIV. SAN PABLO # 72
                                                                                           PRIV. SAN PABLO # 70
                                                                                           PRIV. SAN PABLO # 90
                                                                                           JALISCO # 8
                                                                                           JALISCO # 9</t>
        </r>
      </text>
    </comment>
    <comment ref="F1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SE INSTALO RED DE AGUA EN CALLE LATON ENTRE VICENTE GUERRERO</t>
        </r>
      </text>
    </comment>
    <comment ref="I1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//               FECHA DE PIPA                 //              DOMICILIO
</t>
        </r>
        <r>
          <rPr>
            <sz val="9"/>
            <color indexed="81"/>
            <rFont val="Tahoma"/>
            <family val="2"/>
          </rPr>
          <t xml:space="preserve">MIGUEL                       08-MARZO-2022                                RIO BLANCO # 73
                                                                                        RIO BLANCO # 117
                                                                                        RIO VERDE # 16
                                                                                        RIO VERDE # 13
                                                                                        CLEMENTE OROZCO # 110
                                                                                        AZALEAS # 124
                                                                                        SAN ANGEL # 14
                                                                                        BUGAMBILIAS # 56
                                                                                        MORELOS # 400
                                                                                        MORELOS # 436
                                                                                        MORELOS # 463
ABEL                          08-MARZO-2022                                SANTA RITA # 54
                                                                                        MADERAS # 98
                                                                                        PRIV. SAN JUAN # 44
                                                                                        PRIV. SAN JUAN # 70
                                                                                        PRIV. SAN JUAN # 42
                                                                                        PRIV. SAN JUAN # 40
                                                                                        SAN JUAN # 27
                                                                                        SAN JUAN # 65
                                                                                        SAN JUAN # 43
                                                                                        PRIV. SAN JUAN # 57
                                                                                        PRIV. SAN JUAN # 55
                                                                                        PRIV. SAN JUAN # 100
                                                                                        PRIV. SANTA FE # 20
                                                                                        PRIV. SANTA FE # 26
                                                                                        PRIV. SANTA FE # 10
                                                                                        PRIV. SANTA FE # 15
                                                                                        PRIV. SANTA FE # 23
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SE INSTALO VALVULA DE 2" Y SE INSTALARON MAS DE120 METROS DE TUBO</t>
        </r>
      </text>
    </comment>
    <comment ref="I17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//              FECHA DE PIPA              //           DOMICILIO
</t>
        </r>
        <r>
          <rPr>
            <sz val="9"/>
            <color indexed="81"/>
            <rFont val="Tahoma"/>
            <family val="2"/>
          </rPr>
          <t xml:space="preserve">EVERARDO                    09-MARZO-2022                             LA NORIA # 166
                                                                                       LA NORIA # 107
}                                                                                     EXPROPIACION # 28
                                                                                       SAN NICOLAS # 54
                                                                                       GUADALUPE VICTORIA # 106
                                                                                       GUADALUPE VICTORIA # 53
                                                                                       LA NORIA # 180
                                                                                       MARTINEZ # 18
                                                                                       GUADALUPE VICTORIA # 45
                                                                                       GUADALUPE VICTORIA # 46
                                                                                       CUAUHTEMOC # 71-A
                                                                                       CUAUHTEMOC # 6
ABEL                           09-MARZO-2022                              PINOS # 229
                                                                                       PINOS # 215
                                                                                       URANIO # 14
                                                                                       MERCURIO # 21
                                                                                       MERCURIO # 14
                                                                                       MERCURIO # 10
                                                                                       MERCURIO # 78
                                                                                       TROQUELADA # 20-A
MIGUEL                       09-MARZO-2022                               RIO BLANCO # 47
                                                                                       RIO BLANCO # 33
                                                                                       ZARAGOZA # 90
                                                                                       AZALEAS # 81
                                                                                       PRIV. AZALEAS # 7
                                                                                       PRIV. AZALEAS # 5
                                                                                       PRIV. AZALEAS # 2
                                                                                       INSURGENTES # 21-A
                                                                                       INSURGENTES # 31-A
                                                                                       ZARAGOZA # 100
                                                                                       AEROMEXICO # 29
                                                                                       ALVARO OBREGON # 89
                                                                                       ESMERALDA # 24
                                                                                       ESMERALDA # 26
                                                                                       PERLA # 3
                                                                                       CRISTAL # 14
                                                                                       PERLA # 200 (14)
                                                                                       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FUGA DE AGUA: EN CALLE EMILIANO ZAPATA ESQUINA CONSTITUCION.
Se utilizo 3mts de tubo hidraulico de 6" y un cople de reparacion de 6"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//             FECHA DE PIPA             //              DOMICILIO
</t>
        </r>
        <r>
          <rPr>
            <sz val="9"/>
            <color indexed="81"/>
            <rFont val="Tahoma"/>
            <family val="2"/>
          </rPr>
          <t xml:space="preserve">EVERARDO                    10-MARZO-2021                            DIAMANTE # 57
                                                                                      SANTA FE # 55
                                                                                      PRIV. SAN PATRICIO # 10
                                                                                      PRIV. SAN PATRICIO # 10-A
                                                                                      PRIV. SAN PATRICIO # 11
                                                                                      PRIV. SAN PATRICIO # 5
                                                                                      SAN PATRICIO # 12
                                                                                      SAN PATRICIO # 12
                                                                                      SAN PATRICIO # 120
                                                                                      SAN NICOLAS # 17
                                                                                      SANTA CATALINA # 73
                                                                                      SANTA CATALINA # 76
                                                                                      SANTA CATALINA # 75
                                                                                      SAN PATRICIO # 19
MIGUEL                         10-MARZO-2022                            LAS TORRES # 658
                                                                                      LAS TORRES # 662
                                                                                      AGUA BLANCA # 14
                                                                                      RIO SECO #14-A
                                                                                      RIO LERMA # 124-A
                                                                                      ZARAGOZA # 110
                                                                                      HELIODORO HDZ # 10-A
                                                                                      MORELOS # 115
                                                                                      HIDALGO # 20
                                                                                      CARRT A CHAPALA # 7040
                                                                                      ZARAGOZA # 152
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FUGA DE AGUA: EN CALLE 1 DE MAYO # 9</t>
        </r>
      </text>
    </comment>
    <comment ref="I19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//               FECHA DE PIPA                   //           DOMICILIO
</t>
        </r>
        <r>
          <rPr>
            <sz val="9"/>
            <color indexed="81"/>
            <rFont val="Tahoma"/>
            <family val="2"/>
          </rPr>
          <t>EVERARDO                   11-MARZO-2022                             PRIV. HUERTAS # 6
                                                                                     SAN PATRICIO # 13
                                                                                     JOSEFA ORTIZ # 117
                                                                                     CUAUHTEMOC # 29
                                                                                     PRIV. SANTOS DEGOLLADO # 1
                                                                                     PRIV. CUAUHTEMOC # 101
                                                                                     LOPEZ MATEOS # 55
                                                                                     PROLG 1° DE MAYO # 12
                                                                                     PROLG 1° DE MAYO # 10
                                                                                     SAN JOSE # 113-A
                                                                                     SAN JOSE # 113-B
ABEL                          11-MARZO-2022                             ISLA PALMA # 303
                                                                                     ISLA BELEN # 9
                                                                                     ISLA BELEN # 10
                                                                                     ISLA BELEN # 11
                                                                                     ISLA BELEN # 13
                                                                                     ISLA BELEN # 14
                                                                                     ISLA BELEN # 12
                                                                                     ISLA BELEN # 16
                                                                                     ISLA BELEN # 19
                                                                                     ISLA BELEN # 22
                                                                                     ISLA BELEN # 25
MIGUEL                      11-MARZO-2022                              BRILLANTE # 43
                                                                                     PERLA # 9
                                                                                     CARRT A CHAPALA # 3020
                                                                                     CARRT A CHAPALA # 7832
                                                                                     CARRT A CHAPALA # 7832  
                                                                                     HIDALGO # 5
                                                                                     ZINC # 17
                                                                                     ZINC # 13
                                                                                     ZINC # 22
                                                                                     JESUS GONZALEZ CUEVAS # 40
                                                                                     PRIV. JESUS GONZALEZ CUEVAS # 
                                                                                     BATALLA DE ZACATECAS # 134
                                                                                     BATALLA DE ZACATECAS # 4
                                                                                     BOULEVAR AEROPUERTO # 61               
                                                                                     PERLA # 2
                                                                                     PERLA # 3</t>
        </r>
      </text>
    </comment>
    <comment ref="I20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//          FECHA DE PIPA                 //           DOMICILIO
</t>
        </r>
        <r>
          <rPr>
            <sz val="9"/>
            <color indexed="81"/>
            <rFont val="Tahoma"/>
            <family val="2"/>
          </rPr>
          <t>ABEL                         12-MARZO-2022                              PASEO DE LOS SAUCES # 17
                                                                                     ISLA PARAISO # 36
                                                                                     ISLA PARAISO # 40
                                                                                     ISLA DEL PADRE # 50
                                                                                     ISLA BONITA # 5
                                                                                     ISLA CUBA # 1
                                                                                     ISLA BONITA # 8
                                                                                     ISLA BONITA # 27
                                                                                     GRAFITO # 9
                                                                                     CROMO # 25
                                                                                     TITANIO # 19
MIGUEL                   12-MARZO-2022                                 ROCA # 13
                                                                                     ROCA # 19
                                                                                     ROCA # 20
                                                                                     AV DE LAS ROSAS # 27
                                                                                     AV DE LAS ROSAS # 34
                                                                                     AV DE LAS ROSAS # 30
                                                                                     AV DE LAS ROSAS # 41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DRENAJE TAPADO: EN CALLE BATALLA DE ZACATECAS # 60</t>
        </r>
      </text>
    </comment>
    <comment ref="I24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//               FECHA DE LA PIPA                 //             DOMICILIO
</t>
        </r>
        <r>
          <rPr>
            <sz val="9"/>
            <color indexed="81"/>
            <rFont val="Tahoma"/>
            <family val="2"/>
          </rPr>
          <t>ABEL                       14-MARZO-2022                                      RETORNO # 211-1
                                                                                          RETORNO # 213
                                                                                          RETORNO # 83
                                                                                          SANTA BEATRIZ # 10
                                                                                          SANTA BEATRIZ # 14
                                                                                          SANTA BEATRIZ # 12
                                                                                          SANTA BEATRIZ # 69
                                                                                          SANTA BEATRIZ # 62
                                                                                          SANTA BEATRIZ # 55
                                                                                          SANTA BEATRIZ # 54
                                                                                          SANTA BEATRIZ # 56
                                                                                          SANTA BEATRIZ # 37
                                                                                          RETORNO # 413
                                                                                          RETORNO # 244
                                                                                          RETORNO # 202
                                                                                          RETORNO # 35
                                                                                          NORIA # 1
EVERARDO              14-MARZO-2022                                      TEMPLO SAGRADO CORAZON
                                                                                          SANTA BEATRIZ # 74
                                                                                          SANTA BEATRIZ # 66
                                                                                          SANTA BEATRIZ # 13
                                                                                          SANTA BEATRIZ # 18
                                                                                          SANTA BEATRIZ # 51
                                                                                          GUADALUPE VICTORIA # 1
                                                                                          MADERAS # 58
MIGUEL                  14-MARZO-2022                                       ZARAGOZA # 110
                                                                                         ZARAGOZA # 113-D
                                                                                         ZARAGOZA # 109
                                                                                         ZARAGOZA # 107
                                                                                         RIO SECO # 7
                                                                                         GARDENIAS # 212
                                                                                         ZARAGOZA # 105
                                                                                         RIO HONDO # 8
                                                                                         RIO AZUL # 88
                                                                                         RIO LERMA # 108
                                                                                         GIRASOLES # 102
                                                                                         HELIODORO HERNANDEZ # 8-A
                                                                                         MORELOS # 435
                                                                                         CARRT A CHAPALA # 2909</t>
        </r>
      </text>
    </comment>
    <comment ref="I25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//             FECHA DE PIPA                     //                DOMICILIO
</t>
        </r>
        <r>
          <rPr>
            <sz val="9"/>
            <color indexed="81"/>
            <rFont val="Tahoma"/>
            <family val="2"/>
          </rPr>
          <t xml:space="preserve">ABEL                         15-MARZO-2022                                    PRIV. ISLA PALMA # 6
                                                                                          ISLA PARAISO # 43
                                                                                          ISLA CARIBE # 18
                                                                                          ISLA CARIBE # 20
                                                                                          ISLA CARIBE # 12
                                                                                          ISLA CARIBE # 10
                                                                                          ISLA CARIBE # 21
                                                                                          SAN JACINTO # 25
                                                                                          ISLA CUBA # 30-B
                                                                                          ISLA CUBA # 30
                                                                                          ISLA CUBA # 10
                                                                                          FERNANDO MONTES DE OCA # 24
                                                                                          FERNANDO MONTES DE OCA # 48
                                                                                          FERNANDO MONTES DE OCA # 53
                                                                                          FERNANDO MONTES DE OCA # 46
                                                                                          FERNANDO MONTES DE OCA # 30
                                                                                          FERNANDO MONTES DE OCA # 31
                                                                                          ISLA BONITA # 17
EVERARDO                 15-MARZO-2022                                   JESUS GARCIA # 4
                                                                                         SAN PABLO # 9
                                                                                         SAN PABLO # 2
                                                                                         JOSEFA ORTIZ DE DOMINGUEZ # 17
                                                                                         SAN PABLO # 25
                                                                                         PRIV. SANTA MARGARITA # 20
                                                                                         PRIV. SANTA MARGARITA # 30
                                                                                         PRIV. SANTA BEATRIZ # 6
                                                                                         SANTA BEATRIZ # 50
                                                                                         SANTA BEATRIZ # 44
MIGUEL                      15-MAYO-2022                                    MORELOS # 434
                                                                                         RIO BLANCO # 40
                                                                                         RIO BLANCO # 38
                                                                                         RIO BLANCO # 47
                                                                                         JOSE CLEMENTE OROZCO # 104
                                                                                         RIO BLANCO # 117
                                                                                         RIO BLANCO # 143
                                                                                         RIO BLANCO # 73
                                                                                         RIO BLANCO # 29
                                                                                         RIO BLANCO # 61
                                                                                         PRIV. HIDALGO # 2824
                                                                                         ZARAGOZA # 103
                                                                                         RIO HONDO # 145-B
                                                                                         RIO LERMA # 182
                                                                                         PERLA # 31
                                                                                         </t>
        </r>
      </text>
    </comment>
    <comment ref="I2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//          FECHA DE PIPA                   //            DOMICILIO
</t>
        </r>
        <r>
          <rPr>
            <sz val="9"/>
            <color indexed="81"/>
            <rFont val="Tahoma"/>
            <family val="2"/>
          </rPr>
          <t>MIGUEL                           16-MARZO-2022                           BENITO JUAREZ # 214
                                                                                       PRIV. RIO VERDE # 13
                                                                                       RIO VERDE # 16
                                                                                       RIO BOLAÑOS # 16
                                                                                       MORELOS # 471
                                                                                       INSURGENTES # 31
                                                                                       ZARAGOZA # 16
                                                                                       AEROMEXICO # 29
                                                                                       RUBI # 2-A
                                                                                       CRISTAL # 11
                                                                                       ESMERALDA # 26
                                                                                       ESMERALDA # 24
                                                                                       HERNANDEZ # 15
                                                                                       GARDENIAS # 207
                                                                                       RIO BRAVO # 214
EVERARDO                      16-MARZO-2022                           1° DE MAYO # 52
                                                                                       CUAUHTEMOC # 5
                                                                                       PRIV. STA # 24
                                                                                       EXPROPIACION # 24
                                                                                       LOPEZ MATEOS # 55
                                                                                       CROMO # 25
                                                                                       SANTA FE # 55
                                                                                       TROQUELADA # 20-A
                                                                                       MERCURIO # 10
                                                                                       MEDELLIN # 8-A
                                                                                       MEDELLIN # 14
                                                                                       SAN NICOLAS # 26-A
                                                                                       SAN NICOLAS # 25
                                                                                       SAN NICOLAS # 25-C
                                                                                       VICENTE GUERRERO # 45-B
                                                                                       GUADALUPE VICTORIA # 6
                                                                                       LOPEZ MATEOS # 10
ABEL                            16-MARZO-2022                             (FALLECIO SU MAMA)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//              FECHA DE PIPA                    //                  DOMICILIO
</t>
        </r>
        <r>
          <rPr>
            <sz val="9"/>
            <color indexed="81"/>
            <rFont val="Tahoma"/>
            <family val="2"/>
          </rPr>
          <t xml:space="preserve">MIGUEL                      17-MARZO-2022                                 ROSALES # 13-A
                                                                                        ROSALES # 65
                                                                                        ROSALES # 13
                                                                                        GARDENIAS # 124
                                                                                        MORELOS # 396
                                                                                        MORELOS # 436
                                                                                        MORELOS # 463
                                                                                        ALVARO OBREGON # 211
                                                                                        GARDENIAS # 145-E
                                                                                        RIO SECO # 18
                                                                                        CLEMENTE OROZCO # 110
                                                                                        GARDENIAS # 213
                                                                                        AEROMEXICO # 400
                                                                                        PERLA # 7
                                                                                        CRISTAL # 24
                                                                                        CRISTAL # 25
ABEL                         17-MARZO-2022                                  SAN JOSE # 113-A
                                                                                        SAN JOSE # 113-B
                                                                                        PRIV. SAN JUAN # 18
                                                                                        DELICIAS # 118
                                                                                        SAN FRANCISCO # 5
                                                                                        SAN JOSE # 130
                                                                                        SAN PATRICIO # 19
                                                                                        PRIV. SAN PATRICIO # 5
                                                                                        PRIV. SAN PATRICIO # 11
                                                                                        PRIV. SAN PATRICIO # 10
                                                                                        SAN PATRICIO # 17
                                                                                        SAN PATRICIO # 12
                                                                                        SAN PATRICIO # 10
                                                                                        SAN PATRICIO # 12
                                                                                        SAN PATRICIO # 10-A
                                                                                        SAN PATRICIO # 02
                                                                                        SAN JOSE # 133
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//               FECHA DE PIPA               //            DOMICILIO
</t>
        </r>
        <r>
          <rPr>
            <sz val="9"/>
            <color indexed="81"/>
            <rFont val="Tahoma"/>
            <family val="2"/>
          </rPr>
          <t>MIGUEL                         18-MARZO-2022                               PERLA # 3
                                                                                         RIO SAN JERONIMO # 19
                                                                                         RIO SAN JERONIMO # 11
                                                                                         RIO SAN JERONIMO # 15
                                                                                         RIO SAN JERONIMO # 10
                                                                                         RIO BLANCO # 29
                                                                                         VICENTE GUERRERO # 16
                                                                                         RIO AZUL # 97
                                                                                         RIO BOLAÑOS # 42
                                                                                         RIO BOLAÑOS # 40
                                                                                         RIO SAN JERONIMO # 16
                                                                                         RIO SAN JERONIMO # 18
                                                                                         RIO SAN JERONIMO # 8
EVERARDO                     18-MARZO-2022                              GUADALUPE VICTORIA # 104
                                                                                         GUADALUPE VICTORIA # 55
                                                                                         GUADALUPE VICTORIA # 53
                                                                                         GUADALUPE VICTORIA # 46
                                                                                         GUADALUPE VICTORIA # 45
                                                                                         GUADALUPE VICTORIA # 57-A
                                                                                         SAN NICOLAS # 54
                                                                                         GUADALUPE VICTORIA # 106
ABEL                             18-MARZO-2022                              ISLA PALMA # 89
                                                                                        ISLA PALMA # 100
                                                                                        ISLA PALMA # 303
                                                                                        ISLA BELEN # 11
                                                                                        ISLA CARIBE # 52
                                                                                        ISLA DEL ANGEL # 75
                                                                                        ISLA DEL ANGEL # 79
                                                                                        ISLA DEL ANGEL # 81
                                                                                        ISLA DEL ANGEL # 87
                                                                                        ISLA DEL PADRE # 39
                                                                                        ISLA DEL PADRE # 49
                                                                                        ISLA BELEN # 9
                                                                                        ISLA BELEN # 10
                                                                                        ISLA BELEN # 14
                                                                                        ISLA BELEN # 16
                                                                                        ISLA BELEN # 11
                                                                                        ISLA BELEN # 22
                                                                                        ISLA PALMA # 301
                                                                                        PASEO DE LOS SAUCES # 17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//           FECHA DE PIPA                  //               DOMICILIO
</t>
        </r>
        <r>
          <rPr>
            <sz val="9"/>
            <color indexed="81"/>
            <rFont val="Tahoma"/>
            <family val="2"/>
          </rPr>
          <t>EVERARDO                     19-MARZO-2022                             SELENIO # 38
                                                                                        SELENIO # 20
                                                                                        MERCURIO # 14
                                                                                        DIAMANTE # 51
                                                                                        PINOS # 229
                                                                                        DIAMANTE # 1
                                                                                        LA NORIA # 166
                                                                                        DIAMANTE # 14
                                                                                        MERCURIO # 26
                                                                                        PROL. MAYO # 10
                                                                                        LOPEZ MATEOS # 19-A
ABEL                             19-MARZO-2022                             TORRECILLAS # 12
                                                                                        TORRECILLAS # 14
                                                                                        PRIV. ISLAS CANARIAS # 22
                                                                                        PRIV. ISLA CANARIA # 7
                                                                                        ISLA PARAISO # 11
                                                                                        ISLA PARAISO # 21
                                                                                        AV. LAS TORRES # 5
                                                                                        ISLA PARIASO # 40
                                                                                        MONTES DE OCA # 38
                                                                                        MONTES DE OCA # 2
                                                                                        PASEO DE LOS SAUCES # 11
MIGUEL                        19-MARZO-2022                               ROCA # 5
                                                                                        ROCA # 2
                                                                                        SANTA ROSALIA # 17
                                                                                        BOULEVAR AEROPUERTO # 61
                                                                                        ZINC # 17
                                                                                        ZINC # 13
                                                                                        ZINC # 22
                                                                                        PEREZ FRIAS # 20
                                                                                        ALEJANDRINA # 14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   //              FECHA DE PIPA                 //             DOMICILIO
</t>
        </r>
        <r>
          <rPr>
            <sz val="9"/>
            <color indexed="81"/>
            <rFont val="Tahoma"/>
            <family val="2"/>
          </rPr>
          <t>ABEL                                21-MARZO-2022                                  PRIV. SAN PABLO # 90
                                                                                               PRIV. SAN PABLO # 108
                                                                                               PRIV. SAN PABLO # 90
                                                                                               PRIV. SAN PABLO # 106
                                                                                               PRIV. SAN PABLO # 88
                                                                                               PRIV. SAN PABLO # 105
                                                                                               PIRV. SAN PABLO # 103
                                                                                               PRIV. SAN PABLO # 100
                                                                                               PRIV. SAN PABLO # 98
                                                                                               PRIV. SAN PABLO # 97
                                                                                               PRIV. SAN PABLO # 72
                                                                                               PRIV. SAN PABLO # 70
                                                                                               PRIV. SAN PABLO # 90
EVERARDO                      21-MARZO-2022                                  SAN PABLO # 2
                                                                                              SAN PABLO # 202
                                                                                              SAN PABLO # 4
                                                                                              SAN PABLO # 10
                                                                                              SAN PABLO # 2-B
                                                                                              SAN PABLO # 7
                                                                                              SAN PABLO # 11
                                                                                              SAN PABLO # 13
                                                                                              SAN PABLO # 14
                                                                                              SAN PABLO # 15
MIGUEL                          21-MARZO-2022                                   HELIODORO HDZ # 10-A
                                                                                              HELIODORO HDZ # 10
                                                                                              HELIODORO HDZ #10-B
                                                                                              HELIODORO HDZ # 12
                                                                                              CARRT A CHAPALA # 7044
                                                                                              CARRT A CHAPALA # 7040
                                                                                              HIDALGO # 20
                                                                                              ZARAGOZA # 124
                                                                                              PRIV. PATRIA # 15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SE CORTO CALLE Y SE CAMBIARON MANGUERAS  EN CALLE MORELOS Y ZARAGOZA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       //          FECHA DE PIPA                   //         DOMICILIO
</t>
        </r>
        <r>
          <rPr>
            <sz val="9"/>
            <color indexed="81"/>
            <rFont val="Tahoma"/>
            <family val="2"/>
          </rPr>
          <t>EVERARDO                             22-MARZO-2022                             MADERAS # 58
                                                                                                SAN NICOLAS # 17
                                                                                                MARTINEZ  # 12
                                                                                                MARTINEZ # 18
                                                                                                RUBEN MARTINEZ  # 18
                                                                                                PRIV. SAN JUAN # 55
                                                                                                PRIV. SAN JUAN # 57
                                                                                                PRIV. SAN JUAN # 43
                                                                                                PRIV. SAN JUAN # 100
                                                                                                SAN JUAN # 27
                                                                                                MARTINEZ # 25
ABEL                                    22-MARZO-2022                              FERNANDO MONTES DE OCA # 23
                                                                                               FERNANDO MONTES DE OCA # 24
                                                                                               ISLA DE CUBA # 30
                                                                                               ISLA DE CUBA # 30-B
                                                                                               ISLA BONITA # 50
                                                                                               ISLA CARIBE # 19
MIGUEL                                22-MARZO-2022                              BRILLANTE # 43
                                                                                               BRILLANTE # 24
                                                                                               PRIV. AZALEAS # 7
                                                                                               PRIV. AZALEAS # 19
                                                                                               PRIV. AZALEAS # 22
                                                                                               RIO BLANCO # 48
                                                                                               MORELOS # 435
                                                                                               ZARAGOZA # 90
                                                                                               RIO HONDO # 8
                                                                                               GARDENIAS # 201
                                                                                               GARDENIAS # 210
                                                                                               BUGAMBILIAS # 56
                                                                                               RIO BRAVO # 142
                                                                                               CARRT A CHAPALA # 2909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SE SONDEO TUBO DE AGUA EN CALLE CUAUHTEMOC # 5</t>
        </r>
      </text>
    </comment>
    <comment ref="I35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     //            FECHA DE PIPA                    //          DOMICILO
</t>
        </r>
        <r>
          <rPr>
            <sz val="9"/>
            <color indexed="81"/>
            <rFont val="Tahoma"/>
            <family val="2"/>
          </rPr>
          <t>ABEL                                       23-MARZO-2022                           SAN JOSE # 133
                                                                                               SANTA CATALINA # 70
                                                                                               SANTA CATALINA # 73
                                                                                               SAN FELIPE # 6
                                                                                               SAN FELIPE # 9
                                                                                               SAN FELIPE # 19
                                                                                               SAN JOSE # 130
EVERARDO                             23-MARZO-2022                            PRIV. SAN JUAN # 25
                                                                                              CUAUHTEMOC # 29
                                                                                              CUAUHTEMOC # 30
                                                                                              SANTA MARGARITA # 28
                                                                                              SANTA MARGARITA # 28-B
                                                                                              SANTA MARGARITA # 241
                                                                                              LOPEZ MATEOS # 10
MIGUEL                                 23-MARZO-2022                           CLEMENTE OROZCO # 104
                                                                                             RIO BLANCO # 29
                                                                                             ZARAGOZA # 121
                                                                                             ZARAGOZA # 110
                                                                                             ZARAGOZA # 92-C
                                                                                             ZARAGOZA # 96
                                                                                             ZARAGOZA # 100
                                                                                             ZARAGOZA # 111
                                                                                             ALVARO OBREGON # 157-A
                                                                                             PINO SUAREZ # 24
                                                                                             MORELOS # 436
                                                                                             MORELOS # 471</t>
        </r>
      </text>
    </comment>
    <comment ref="C3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DRENAJE TAPADO: EN CALLE ISLA PALMA ENTRE ISLA PARAISO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//             FECHA DE PIPA                      //              DOMICILIO
</t>
        </r>
        <r>
          <rPr>
            <sz val="9"/>
            <color indexed="81"/>
            <rFont val="Tahoma"/>
            <family val="2"/>
          </rPr>
          <t>MIGUEL                             24-MARZO-2022                                  PRIV. AZALEAS # 2 
                                                                                                PRIV. AZALEAS # 5
                                                                                                PRIV. AZALEAS # 54
                                                                                                PERLA # 9
                                                                                                RIO AZUL # 88
                                                                                                RIO BRAVO # 28-A
                                                                                                GIRASOLES # 138
                                                                                                GIRASOLES # 134
                                                                                                GIRASOLES # 98
                                                                                                ZARAGOZA # 109
                                                                                                MORELOS # 441
                                                                                                ZARAGOZA # 330-A
                                                                                                ZARAGOZA # 152
ABEL                               24-MARZO-2022                                    ISRAEL # 78
                                                                                                HUERTAS # 222
                                                                                                DELICIAS # 118
                                                                                                SAN JOSE # 113-A
                                                                                                PROLG. INDEPENDENCIA # 11
EVERARDO                      24-MARZO-2022                                    PRIV. SAN PATRICIO # 11
                                                                                                PRIV. SAN PATRICIO # 10
                                                                                                PRIV. SAN PATRICIO # 5
                                                                                                GUADALUPE VICTORIA # 6
                                                                                                PRIV. SAN PATRICIO # 10-A
                                                                                                SAN PATRICIO # 19</t>
        </r>
      </text>
    </comment>
    <comment ref="L36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INSTALACION DE DRENAJE: EN CALLE RENACIMIENTO # 52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//              FECHA DE PIPA                //               DOMICILIO
</t>
        </r>
        <r>
          <rPr>
            <sz val="9"/>
            <color indexed="81"/>
            <rFont val="Tahoma"/>
            <family val="2"/>
          </rPr>
          <t xml:space="preserve">EVERARDO                      25-MARZO-2022                               ISLA PARAISO # 43
                                                                                          ISLA PARAISO # 40
                                                                                          ISLA CARIBE # 38
                                                                                          ISLA CARIBE # 36
                                                                                          ISLA SANTA # 78
                                                                                          ISLA AZUL # 57
                                                                                          AV. LAS TORRES # 60
                                                                                          ISLA DEL ANGEL # 70
                                                                                          ISLA DEL ANGEL # 75
                                                                                          ISLA DEL ANGEL # 79
                                                                                          ISLA DEL ANGEL # 87
MIGUEL                        25-MARZO-2022                                 ALVARO OBREGON # 157
                                                                                          GIGANTES # 15
                                                                                          CARRT A CHAPALA # 3020
                                                                                          CARRT A CHAPALA # 7832-B
                                                                                          CARRT A CHAPALA # 7832
                                                                                          RIO BLANCO # 47
                                                                                          RIO BLANCO # 38
                                                                                          RIO BRAVO # 24
                                                                                          OPALO # 21
</t>
        </r>
      </text>
    </comment>
    <comment ref="I38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//            FECHA DE AGUA              //          DOMICILIO
</t>
        </r>
        <r>
          <rPr>
            <sz val="9"/>
            <color indexed="81"/>
            <rFont val="Tahoma"/>
            <family val="2"/>
          </rPr>
          <t>MIGUEL                      26-MARZO-2022                                 AV. LAS ROSAS # 27
                                                                                        HIDALGO # 5
                                                                                        RIO GRANDE # 6
                                                                                        CLEMENTE OROZCO # 104
                                                                                        PERLA # 2
                                                                                        PERLA # 3
                                                                                        CONCHA # 2
                                                                                        ROCA # 5
                                                                                        AV. DE LAS ROSAS # 30
                                                                                        AV. DE LAS ROSAS # 34
EVERARDO                26-MARZO-2022                                  ISLA ESCONDIDA # 64
                                                                                        PASEO DE LOS SAUCES # 20
                                                                                        ISLA CARIBE # 36
                                                                                        ISLA CARIBE # 35
                                                                                        ISLA CARIBE # 40
                                                                                        ISLA CARIBE # 34-A
                                                                                        ISLA CARIBE # 86
                                                                                        ISLA CARIBE # 40
                                                                                        ISLA DEL PADRE # 16
                                                                                        ISLA DEL PADRE # 14</t>
        </r>
      </text>
    </comment>
    <comment ref="D42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FUGA DE AGUA: EN CALLE SANTA RITA # 2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//            FECHA DE PIPA                 //               DOMICILIO
</t>
        </r>
        <r>
          <rPr>
            <sz val="9"/>
            <color indexed="81"/>
            <rFont val="Tahoma"/>
            <family val="2"/>
          </rPr>
          <t>MIGUEL                          28-MARZO-2022                              LAS TORRES # 658
                                                                                         LAS TORRES # 662
                                                                                         HIDALGO # 2820
                                                                                         RIO BLANCO # 73
                                                                                         RIO BLANCO # 33
                                                                                         ZARAGOZA # 105
                                                                                         ZARAGOZA # 148
                                                                                         ZARAGOZA # 107
                                                                                         CARRT A CHAPALA # 2909
ABEL                            28-MARZO-2022                                SANTA BEATRIZ # 14
                                                                                         SANTA BEATRIZ # 10
                                                                                         SANTA BEATRIZ # 12
                                                                                         SANTA BEATRIZ # 69
                                                                                         SANTA BEATRIZ # 62
                                                                                         SANTA BEATRIZ # 54
                                                                                         SANTA BEATRIZ # 56
                                                                                         SANTA BEATRIZ # 55
                                                                                         SANTA BEATRIZ # 37
                                                                                         RETORNO # 211-1
                                                                                         RETORNO # 213
                                                                                         RETORNO # 83
                                                                                         RETORNO # 413
                                                                                         RETORNO # 244
                                                                                         RETORNO # 202
                                                                                         RETORNO # 35
                                                                                         RETORNO # 117
EVERARDO                 28-MARZO-2022                                  DIAMANTE #14
                                                                                         PRIV. STA BEATRIZ # 44
                                                                                         PRIV. STA BEATRIZ # 6
                                                                                         PRIV. STA BEATRIZ # 49
                                                                                         LAS TORRES # 36
                                                                                         STA BEATRIZ # 74
                                                                                         sta beatriz # 66
                                                                                         PRIV SAN JUAN # 40
                                                                                         PRIV. STA BEATRIZ # 51
                                                                                         PRIV. STA BEATRIZ # 13
                                                                                         PRIV. STA BEATRIZ # 18
                                                                                         JALISCO # 9
                                                                                         JALISCO # 8
                                                                                         ORO # 10</t>
        </r>
      </text>
    </comment>
    <comment ref="I43" authorId="0" shapeId="0">
      <text>
        <r>
          <rPr>
            <b/>
            <sz val="9"/>
            <color indexed="81"/>
            <rFont val="Tahoma"/>
            <charset val="1"/>
          </rPr>
          <t>DELEGACION: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//              FECHA DE PIPA                //                   DOMICILIO
</t>
        </r>
        <r>
          <rPr>
            <sz val="9"/>
            <color indexed="81"/>
            <rFont val="Tahoma"/>
            <family val="2"/>
          </rPr>
          <t xml:space="preserve">MIGUEL                                 29-MARZO-2022                           ROSALES # 13  
                                                                                             ROSALES # 13-A
                                                                                             GARDENIAS # 124
                                                                                             RIO SECO # 14-A
                                                                                             RIO SECO # 18
                                                                                             GARDENIAS # 145-E
                                                                                             CRISTAL # 15
                                                                                             PRIV. RIO LERMA # 9
                                                                                             PRIV. RIO LERMA # 11
                                                                                             MORELOS # 400
                                                                                             PRIV. EMILIANO ZAPATA # 10
                                                                                             HIDALGO # 406
                                                                                             AGUA BLANCA # 14
                                                                                             RIO SAN JERONIMO # 6
                                                                                             RUBI # 10
                                                                                             PRIV. ZAFIRO # 11
                                                                                             ZARAGOZA # 22
EVERARDO                           29-MARZO-2022                            JOSEFA ORTIZ # 117
                                                                                            LOPEZ MATEOS # 55
                                                                                            STA MARGARITA # 30
                                                                                            STA MARGARITA # 28
                                                                                            STA MARGARITA # 22
                                                                                            PRIV. STA MARGARITA # 20
                                                                                            PRIV. STA FE # 34
                                                                                            MADERAS EL TEMPLO
                                                                                            PRIV STA FE # 21
                                                                                            PRIV. STA FE # 3
                                                                                            PRIV. STA FE # 10
                                                                                            PRIV. STA FE # 24
ABEL                                   29-MARZO-2022                           LOPEZ MATEOS # 48
                                                                                           NEON # 27
                                                                                           TROQUELADA # 20-A
                                                                                           COBALTO # 2
                                                                                           MERCURIO # 21
                                                                                           MERCURIO # 14
                                                                                           MERCURIO # 10
                                                                                           MERCURIO # 8
                                                                                           GRAFITO # 9
                                                                                           CROMO # 25
                                                                                           PINOS # 215
                                                                                           TITANIO # 19
                                                                                           MERCURIO # 26
                                                                                           MEDELLIN # 8-A
                                                                                           JOSE MA DE LA TORRE # 5
                                                                                           NORIA # 1
                                                                                           SAN JUAN # 16
                                                                                           CARRT AL VERDE # </t>
        </r>
      </text>
    </comment>
    <comment ref="I44" authorId="0" shapeId="0">
      <text>
        <r>
          <rPr>
            <b/>
            <sz val="9"/>
            <color indexed="81"/>
            <rFont val="Tahoma"/>
            <family val="2"/>
          </rPr>
          <t>DELEGACION: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   //            FECHA DE PIPA                 //             DOMICILIO
</t>
        </r>
        <r>
          <rPr>
            <sz val="9"/>
            <color indexed="81"/>
            <rFont val="Tahoma"/>
            <family val="2"/>
          </rPr>
          <t>MIGUEL                            30-MARZO-2022                              RIO VERDE # 16
                                                                                           RIO VERDE # 12
                                                                                           RIO BALNCO # 117
                                                                                           MORELOS # 463
                                                                                           MORELOS # 435-A
                                                                                           MORELOS # 435
                                                                                           RIO BOLAÑOS # 180
                                                                                           RIO SECO # 7
                                                                                           GARDENIAS # 152
                                                                                           CARRT A CHAPALA # 7040
                                                                                           AEROMEXICO # 400
                                                                                           BRILLANTE # 24
                                                                                           RIO HONDO # 28
                                                                                           ESMERALDA # 8
ABEL                             30-MARZO-2022                                 ROSALES # 147
                                                                                           RIO HONDO # 16
                                                                                           PRIV. INSURGENTES # 25
                                                                                           INSURGENTES # 31
                                                                                           CONSTITUCION # 67
                                                                                           BRILLANTE # 43
                                                                                           LAS TORRES # 69
                                                                                           PRIV. RIO VERDE # 13
                                                                                           GARDENIAS # 189
                                                                                           GARDENIAS # 210
                                                                                           CLEMENTE OROZCO # 110
                                                                                           HIDALGO # 3820
EVERARDO                    30-MARZO-2022                                 FERNANDO MONTES DE OCA # 53
                                                                                           LAZARO CARDENAS # 63
                                                                                           MONTES DE OCA # 46
                                                                                           MONTES DE OCA # 48
                                                                                           MONTES DE OCA # 24
                                                                                           ISLA CARIBE # 22
                                                                                           ISLA CARIBE # 20
                                                                                           ISLA CARIBE # 18
                                                                                           LA NORIA # 6-A
                                                                                           AV. LAS TORRES # 15
                                                                                           AV. LAS TORRES # 15-A
                                                                                           ISLA CARIBE # 19
                                                                                           MONTES DE OCA # 30
                                                                                           ISLA BONITA # 17
                                                                                           ISLA BONITA # 25
                                                                                           ISLA BONITA # 8
                                                                                           SAN FELIPE # 19</t>
        </r>
      </text>
    </comment>
    <comment ref="I45" authorId="0" shapeId="0">
      <text>
        <r>
          <rPr>
            <b/>
            <sz val="9"/>
            <color indexed="81"/>
            <rFont val="Tahoma"/>
            <charset val="1"/>
          </rPr>
          <t>DELEGACION: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CHOFER              //              FECHA DE PIPA                //                 DOMICILIO
</t>
        </r>
        <r>
          <rPr>
            <sz val="9"/>
            <color indexed="81"/>
            <rFont val="Tahoma"/>
            <family val="2"/>
          </rPr>
          <t>MIGUEL                                    31-MARZO-2022                       RIO AGUA BLANCA # 17
                                                                                            AGUA BLANCA # 20
                                                                                            RIO HONDO # 24-A
                                                                                            GARDENIAS # 121
                                                                                            SAN ANGEL # 14
                                                                                            CRISTAL # 25
                                                                                            CRISTAL # 24
                                                                                            ZARAGOZA # 191
                                                                                            CARRT A CHAPALA # 7012
                                                                                            PRIV. HIDALGO # 2824
                                                                                            RIO LERMA # 124-A
                                                                                            URANIO # 28
                                                                                            PERLA # 3
ABEL                                      31-MARZO-2022                        SAN JOSE # 113-A
                                                                                           SAN JOSE # 113-B
                                                                                           PLOMO # 45
                                                                                           PLOMO # 39
                                                                                           PLOMO # 178
                                                                                           DIAMANTE # 24
                                                                                           DIAMANTE # 20
                                                                                           DIAMANTE # 22
                                                                                           VICENTE GUERRERO # 45
                                                                                           TITANIO # 118</t>
        </r>
      </text>
    </comment>
  </commentList>
</comments>
</file>

<file path=xl/comments4.xml><?xml version="1.0" encoding="utf-8"?>
<comments xmlns="http://schemas.openxmlformats.org/spreadsheetml/2006/main">
  <authors>
    <author>Delegado Verde</author>
  </authors>
  <commentList>
    <comment ref="L7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8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</text>
    </comment>
    <comment ref="L8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9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K1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K1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1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13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13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14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14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15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15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16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16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O16" authorId="0" shapeId="0">
      <text>
        <r>
          <rPr>
            <b/>
            <sz val="9"/>
            <color indexed="81"/>
            <rFont val="Tahoma"/>
            <family val="2"/>
          </rPr>
          <t>Delegado Verde:</t>
        </r>
        <r>
          <rPr>
            <sz val="9"/>
            <color indexed="81"/>
            <rFont val="Tahoma"/>
            <family val="2"/>
          </rPr>
          <t xml:space="preserve">
extramuros #74 col. loma bonita 
</t>
        </r>
      </text>
    </comment>
    <comment ref="G17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7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K18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G20" authorId="0" shapeId="0">
      <text>
        <r>
          <rPr>
            <b/>
            <sz val="9"/>
            <color indexed="81"/>
            <rFont val="Tahoma"/>
            <family val="2"/>
          </rPr>
          <t>Delegado Verde:</t>
        </r>
        <r>
          <rPr>
            <sz val="9"/>
            <color indexed="81"/>
            <rFont val="Tahoma"/>
            <family val="2"/>
          </rPr>
          <t xml:space="preserve">
puerto rico #20  col. buenos aires 
carretera el castillo #495 col. lomas de san juan</t>
        </r>
      </text>
    </comment>
    <comment ref="I2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Tuberia de lina de agua en col. San lorenzo</t>
        </r>
      </text>
    </comment>
    <comment ref="K2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21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1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T21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Se cambio valvula e con romano de 2 pulgadas</t>
        </r>
      </text>
    </comment>
    <comment ref="G2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Se realiza conexión de agua 
donato nuñez #4
</t>
        </r>
      </text>
    </comment>
    <comment ref="K2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O2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Conexión de drenaje en callle pirul #32 col. el terrero 
</t>
        </r>
      </text>
    </comment>
    <comment ref="G23" authorId="0" shapeId="0">
      <text>
        <r>
          <rPr>
            <b/>
            <sz val="9"/>
            <color indexed="81"/>
            <rFont val="Tahoma"/>
            <charset val="1"/>
          </rPr>
          <t xml:space="preserve">san pedro #87 col. la loma </t>
        </r>
      </text>
    </comment>
    <comment ref="K23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3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G24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Reparacion de fuga 
san bernardino #67  col,. Los maestros 
calle: ignacio allene #15 col. la esperanza 
calle: fco contreras #104 col. la higuera 
</t>
        </r>
      </text>
    </comment>
    <comment ref="K24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4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25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K26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G28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Se repara fuga de agua en col. Felipe Angeles</t>
        </r>
      </text>
    </comment>
    <comment ref="K28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8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G29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Calle extramuros #30 col. el verde 
</t>
        </r>
      </text>
    </comment>
    <comment ref="K29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29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G3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Circuito francisco villa #7 col. El verde</t>
        </r>
      </text>
    </comment>
    <comment ref="K3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3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H31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Repararacionde agua potable  independencia #175</t>
        </r>
      </text>
    </comment>
    <comment ref="K31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31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G32" authorId="0" shapeId="0">
      <text>
        <r>
          <rPr>
            <b/>
            <sz val="9"/>
            <color indexed="81"/>
            <rFont val="Tahoma"/>
            <charset val="1"/>
          </rPr>
          <t xml:space="preserve">Delegado Verde.
Morelos S/N 
</t>
        </r>
      </text>
    </comment>
    <comment ref="K3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L32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Pipas entregadas en domicilios</t>
        </r>
      </text>
    </comment>
    <comment ref="K33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K34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G45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Reparacion de fuga calle ojo de agua #10 col. el verde 
</t>
        </r>
      </text>
    </comment>
    <comment ref="K45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Pozos funcionando</t>
        </r>
      </text>
    </comment>
    <comment ref="H46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Reparacion tubo de 2 pulgadas hidalgo #58 col la higuera 
calle: gpe victoria #65 col el terrero
</t>
        </r>
      </text>
    </comment>
    <comment ref="J5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Instalacion de agua</t>
        </r>
      </text>
    </comment>
    <comment ref="O50" authorId="0" shapeId="0">
      <text>
        <r>
          <rPr>
            <b/>
            <sz val="9"/>
            <color indexed="81"/>
            <rFont val="Tahoma"/>
            <charset val="1"/>
          </rPr>
          <t>Delegado Verde:</t>
        </r>
        <r>
          <rPr>
            <sz val="9"/>
            <color indexed="81"/>
            <rFont val="Tahoma"/>
            <charset val="1"/>
          </rPr>
          <t xml:space="preserve">
Se realiza conexión de drenaje</t>
        </r>
      </text>
    </comment>
  </commentList>
</comments>
</file>

<file path=xl/comments5.xml><?xml version="1.0" encoding="utf-8"?>
<comments xmlns="http://schemas.openxmlformats.org/spreadsheetml/2006/main">
  <authors>
    <author>Delegado Castillo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FUGA AGUA: Margaritas ,Infonavit del Castillo.
MATERIAL: 1 Mtro. De manguera de 1/2,2 coples de 1/2, 4 abrazaderas sin fin.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</rPr>
          <t xml:space="preserve">FUGA AGUA:Margaritas  sin numero,Infonavit del Castillo.
MATERIAL: 1 Mtro.de tubo de 2 pulgadas ,1 cople de 2 pulgadas.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0" shapeId="0">
      <text>
        <r>
          <rPr>
            <b/>
            <sz val="9"/>
            <color indexed="81"/>
            <rFont val="Tahoma"/>
            <family val="2"/>
          </rPr>
          <t>FUGA AGUA:Alvaro Obregón 37 ,Villas de Guadalupe.
MATERIAL: 2 Mtros.manguera de 1/2,2 conectores de 1/2, 4 abrazaderas sin fin 3/4.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FUGA AGUA:Hidalgo 25 ,Castillo.
MATERIAL:1 mtro.manguera de 1/2,2 conectores de 1/2, 4 abrazaderas sin fin.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FUGA AGUA: Venustiano Carranza S/N,Villas de Gpe.
MATERIAL: 2 Metros de manguera de 1/2,2 coples, 4 abrazaderas.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>
      <text>
        <r>
          <rPr>
            <b/>
            <sz val="9"/>
            <color indexed="81"/>
            <rFont val="Tahoma"/>
            <family val="2"/>
          </rPr>
          <t>FUGA AGUA:Justo Sierra 3,Castillo.
MATERIAL: 1 Mtro. Manguera de 1/2,4 abrazaderas sin fin 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FUGA AGUA:Victoriano Huerta 46,Campo Bello.
MATERIAL: 1 Mtro de manguera de 1/2, 2 conectores, 2 abrazaderas sin fin.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0" shapeId="0">
      <text>
        <r>
          <rPr>
            <b/>
            <sz val="9"/>
            <color indexed="81"/>
            <rFont val="Tahoma"/>
            <family val="2"/>
          </rPr>
          <t>FUGA AGUA: Priv.Ponderosa 11,Castillo.
MATERIAL: 2 Metros manguera de 1/2, 4 conectores, 4 abrazaderas sin fin.</t>
        </r>
      </text>
    </comment>
    <comment ref="G16" authorId="0" shapeId="0">
      <text>
        <r>
          <rPr>
            <b/>
            <sz val="9"/>
            <color indexed="81"/>
            <rFont val="Tahoma"/>
            <family val="2"/>
          </rPr>
          <t>FUGA AGUA:Jesus García 12,Castillo.
MATERIAL: 1/2 Metro de manguera de 1/2, 4 abrazaderas sin fin de 3/4,4 conectores.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>
      <text>
        <r>
          <rPr>
            <b/>
            <sz val="9"/>
            <color indexed="81"/>
            <rFont val="Tahoma"/>
            <family val="2"/>
          </rPr>
          <t>FUGA AGUA:Emiliano Zapata 4-A,Villas de Gpe.
MATERIAL: 2 Metros de manguera de 1/2,2 conectores ,2 abrazaderas sin fin de  3/4.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 xml:space="preserve">REPARACIÓN FUGA: 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CALLE: Laureles.
COLONIA: Infonavit del Castillo.
MATERIAL: </t>
        </r>
        <r>
          <rPr>
            <sz val="9"/>
            <color indexed="81"/>
            <rFont val="Tahoma"/>
            <family val="2"/>
          </rPr>
          <t>6 mtrs. Manguera 1/2, 1 abrazadera de 2 pulgadas,1 interconector de bronce,1 abrazadera sin fin,pegamento.</t>
        </r>
      </text>
    </comment>
    <comment ref="G19" authorId="0" shapeId="0">
      <text>
        <r>
          <rPr>
            <b/>
            <sz val="9"/>
            <color indexed="81"/>
            <rFont val="Tahoma"/>
            <family val="2"/>
          </rPr>
          <t xml:space="preserve">REPARACION FUGA AGUA:
CALLE:Catarinas y Camino Viejo.
COLONIA: Ifonavit del Castillo.
MATERIAL: 4 Mtros. Manguera de 1/2, 2 Coples de 1/2,4 abrazaderas sin fin,pegamento. </t>
        </r>
      </text>
    </comment>
    <comment ref="G20" authorId="0" shapeId="0">
      <text>
        <r>
          <rPr>
            <b/>
            <sz val="9"/>
            <color indexed="81"/>
            <rFont val="Tahoma"/>
            <family val="2"/>
          </rPr>
          <t>REPARACIÓN FUGA AGUA:
CALLE: Hidalgo y Francisco I Madero.
COLONIA: Villas de Guadalupe.
MATERIAL: 5 Mtrs.de tubo de abesto de 6 pulgadas,2 juntas jugol,6 tornillos.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REPARACIÓN FUGA DE AGUA:
 CALLE:Cobre.
COLONIA:Parque Industrial SIMEG.
MATERIAL:1 Mtro. Manguera de 3/4,2 coples de 3/4, 4 abrazaderas sin fin ,pegamento.</t>
        </r>
      </text>
    </comment>
    <comment ref="G23" authorId="0" shapeId="0">
      <text>
        <r>
          <rPr>
            <b/>
            <sz val="9"/>
            <color indexed="81"/>
            <rFont val="Tahoma"/>
            <family val="2"/>
          </rPr>
          <t>REPARACIÓN  FUGA DE AGUA:
CALLE: Venustiano Carranza</t>
        </r>
        <r>
          <rPr>
            <sz val="9"/>
            <color indexed="81"/>
            <rFont val="Tahoma"/>
            <family val="2"/>
          </rPr>
          <t xml:space="preserve"> # 10
</t>
        </r>
        <r>
          <rPr>
            <b/>
            <sz val="9"/>
            <color indexed="81"/>
            <rFont val="Tahoma"/>
            <family val="2"/>
          </rPr>
          <t>COLONIA:Villas de Gadalupe.
MATERIAL:1 Mtro. Manguera de 1/2,2 coples de 1/2, 4 abrazaderas sin fin,pegamento.</t>
        </r>
      </text>
    </comment>
    <comment ref="G24" authorId="0" shapeId="0">
      <text>
        <r>
          <rPr>
            <b/>
            <sz val="9"/>
            <color indexed="81"/>
            <rFont val="Tahoma"/>
            <family val="2"/>
          </rPr>
          <t xml:space="preserve">REPARACIÓN DE FUGA AGUA:
CALLE: Francisco Villa y Victoriano Huerta.
COLONIA: Villas de Gadalupe.
MATERIAL: 3 Mtros.manguera de 1/2,6 coples de 1/2,6 abrazaderas sin fin,pegamento. 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REPARACIÓN DE FUGA AGUA: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CALLE:Victoriano  Huerta.
COLONIA:Campo Bello.
MATERIAL:1 Mtro. Mangura de 1/2,2 coples de 1/2,4  abrazaderas sin fin ,pegamento.</t>
        </r>
      </text>
    </comment>
    <comment ref="G26" authorId="0" shapeId="0">
      <text>
        <r>
          <rPr>
            <b/>
            <sz val="9"/>
            <color indexed="81"/>
            <rFont val="Tahoma"/>
            <family val="2"/>
          </rPr>
          <t>REPARCIÓN DE FUGA AGUA:
CALLE:VICTORIANO HUERTA
COLONIA:CAMPO BELLO
MATERIAL :60 CMT DE MANGUERA 2 COPLES DE 1/2
4 BRASADERASS/F
Y PEGAMENTO</t>
        </r>
      </text>
    </comment>
    <comment ref="G27" authorId="0" shapeId="0">
      <text>
        <r>
          <rPr>
            <sz val="9"/>
            <color indexed="81"/>
            <rFont val="Tahoma"/>
            <family val="2"/>
          </rPr>
          <t xml:space="preserve">REPARACION DE FUGA DE AGUA:
CALLE:COBRE
COLONIA:PARQUE INDUSTRIAL SIMEX
MATERIAL:2METROS DE TUBO HIDRAULICO DE 6 PULGADAS
2JUNTA YUGOL
4 LIGAS DE 6
6 TORNILLOS
</t>
        </r>
      </text>
    </comment>
    <comment ref="F28" authorId="0" shapeId="0">
      <text>
        <r>
          <rPr>
            <sz val="9"/>
            <color indexed="81"/>
            <rFont val="Tahoma"/>
            <family val="2"/>
          </rPr>
          <t xml:space="preserve">DRENAGE TAPADO:
CALLE: HIDALGO
COLONIA:EL MUELLE
MATERIAL:15 TUBOS DE 6 PULGADAS
SANITARIO
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Delegado Castillo: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>
      <text>
        <r>
          <rPr>
            <sz val="9"/>
            <color indexed="81"/>
            <rFont val="Tahoma"/>
            <family val="2"/>
          </rPr>
          <t xml:space="preserve">REPARACION FUGA DE AGUA:
CALLE:CATARINAS Y GLADIOLAS
COLONIA:INFONAVIT CONDOR
MATERIAL:2 METROS DE MANGUERA1/2
4 COPLES DE1/2
4ABRASADERASS/F
PEGAMENTO
</t>
        </r>
      </text>
    </comment>
    <comment ref="G31" authorId="0" shapeId="0">
      <text>
        <r>
          <rPr>
            <b/>
            <sz val="9"/>
            <color indexed="81"/>
            <rFont val="Tahoma"/>
            <family val="2"/>
          </rPr>
          <t>REPARACION FUGA DE AGUA
CALLE:MARGARITAS Y JAZMINES
COLONIA:INFONAVIT EL CASTILLO
MATERIAL:1 METRO DEMANGUERA
2ABRASDERASS/F
PEGAMENTO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2" authorId="0" shapeId="0">
      <text>
        <r>
          <rPr>
            <b/>
            <sz val="9"/>
            <color indexed="81"/>
            <rFont val="Tahoma"/>
            <family val="2"/>
          </rPr>
          <t>REPARACION FUGA DE AGUA
CALLE:MARGARITAS</t>
        </r>
        <r>
          <rPr>
            <b/>
            <i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 xml:space="preserve">#28
COLONIA:INFONAVIT DE CASTILLO.
MATERIAL:1METRO DE MANGUERA 
1INSECTOR DE BRONCE
4ABRASADERASS/F PEGAMENTO
1ABRASADERA DE 2 PULGADAS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0" shapeId="0">
      <text>
        <r>
          <rPr>
            <b/>
            <sz val="9"/>
            <color indexed="81"/>
            <rFont val="Tahoma"/>
            <family val="2"/>
          </rPr>
          <t xml:space="preserve">REPARACION FUGA DE AGUA
CALLE:CAMINO VIEJO Y JAVIER MINA
COLONIA:EL MUELLE DE ARRIBA
MATERIAL:60 CENTIMETROS DE MANGUERA 1/2
2COPLES 1/2
4 ABRASADERAS S/F PEGAMENTO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" authorId="0" shapeId="0">
      <text>
        <r>
          <rPr>
            <b/>
            <sz val="9"/>
            <color indexed="81"/>
            <rFont val="Tahoma"/>
            <family val="2"/>
          </rPr>
          <t>REPARACION FUGA DE AGUA:
CALLE:HIDALGO Y 30DE MAYO
COLONIA:VILLAS DE GUADALUPE
MATERIAL:EMPAQUES Y 4 TORNILLOS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" authorId="0" shapeId="0">
      <text>
        <r>
          <rPr>
            <sz val="9"/>
            <color indexed="81"/>
            <rFont val="Tahoma"/>
            <family val="2"/>
          </rPr>
          <t xml:space="preserve">REPARACION DE FUGA DE AGUA
CALLE:HIDALGO Y FRANCISCO VILLA
COLONIA:VILLAS DE GUADALUPE
MATERIAL:CAMBIO DE EMPAQUES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REPARACIÓN DE FUGA AGUA: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CALLE:Hidalgo y 30 Mayo
COLONIA:Villas de Guadalupe
MATERIAL:Empaques y Tornillos.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REPARACIÓN DE FUGA AGUA:
CALLE:Hidalgo y Francisco Villa.
COLONIA:Villas de Guadalupe.
MATERIAL:Cambio de Empaques.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 xml:space="preserve">REPARACIÓN DE FUGA AGUA:
CALLE:Justo Sierra y Priv.Olivo.
COLONIA:Villas de Guadalupe.
MATERIAL:50 centimetros de manguera, 2 coples 1/2,4 abrazaderas sin fin,pegamento.
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REPARACIÓN DE FUGA DE AGUA: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CALLE:Jasmines y Laureles.
COLONIA:Infonavit del Castillo.
MATERIAL:Tubo de 12 pulgadas.</t>
        </r>
      </text>
    </comment>
    <comment ref="D42" authorId="0" shapeId="0">
      <text>
        <r>
          <rPr>
            <b/>
            <sz val="14"/>
            <color indexed="81"/>
            <rFont val="Tahoma"/>
            <family val="2"/>
          </rPr>
          <t>32</t>
        </r>
      </text>
    </comment>
    <comment ref="W42" authorId="0" shapeId="0">
      <text>
        <r>
          <rPr>
            <b/>
            <sz val="14"/>
            <color indexed="81"/>
            <rFont val="Tahoma"/>
            <family val="2"/>
          </rPr>
          <t>39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<sst xmlns="http://schemas.openxmlformats.org/spreadsheetml/2006/main" count="386" uniqueCount="93">
  <si>
    <t>DESASOLVES (VARILLA)</t>
  </si>
  <si>
    <t>REPARACION DE FUGAS DE AGUA</t>
  </si>
  <si>
    <t>REPARACION DE REDES DE AGUA</t>
  </si>
  <si>
    <t>INSTALACIONES DE LINEA DE AGUA POTABLE</t>
  </si>
  <si>
    <t>NUMERO DE POZOS EN FUNCION</t>
  </si>
  <si>
    <t>DISTRIBUCION DE AGUA POTABLE EN PIPAS</t>
  </si>
  <si>
    <t>REPORTES CUIDADDANOS ATENDIDOS</t>
  </si>
  <si>
    <t>TOMAS DE AGUA TAPADA</t>
  </si>
  <si>
    <t>INSTALACION DE DRENAJE NUEVO</t>
  </si>
  <si>
    <t>REPARACION DRENAJE</t>
  </si>
  <si>
    <t>REPARACION VALVULA</t>
  </si>
  <si>
    <t>CAMBIO DE VALVULA</t>
  </si>
  <si>
    <t>TOTAL DE ACTIVIDADES</t>
  </si>
  <si>
    <t>Lunes</t>
  </si>
  <si>
    <t>Martes</t>
  </si>
  <si>
    <t>Miercoles</t>
  </si>
  <si>
    <t>Jueves</t>
  </si>
  <si>
    <t>Viernes</t>
  </si>
  <si>
    <t>Domingo</t>
  </si>
  <si>
    <t>TOTAL POR SEMANA</t>
  </si>
  <si>
    <t>Sabado</t>
  </si>
  <si>
    <t>INSTALACION DE TOMAS DE AGUA NUEVA</t>
  </si>
  <si>
    <t>BACHEO CON CEMENTO</t>
  </si>
  <si>
    <t>SERVICIO DE EMPEDRADO</t>
  </si>
  <si>
    <t>SERVICIO ESCARBAR</t>
  </si>
  <si>
    <t>FACTIBILIDADES (SONDEO DE AGUA)</t>
  </si>
  <si>
    <t>CORTAR CEMENTO</t>
  </si>
  <si>
    <t>REPORTE MENSUAL MARZO 2022,  MOVIMIENTOS DE SIMAPES, CABECERA.</t>
  </si>
  <si>
    <t>lunes</t>
  </si>
  <si>
    <t>1EH</t>
  </si>
  <si>
    <t>1EHPP</t>
  </si>
  <si>
    <t>1PP</t>
  </si>
  <si>
    <t>jueves</t>
  </si>
  <si>
    <t>viernes</t>
  </si>
  <si>
    <t>4EHPP</t>
  </si>
  <si>
    <t>sabado</t>
  </si>
  <si>
    <t>1-POZO</t>
  </si>
  <si>
    <t>35DOM</t>
  </si>
  <si>
    <t xml:space="preserve">                                                                                                                                                                                                                                 </t>
  </si>
  <si>
    <t>2EH</t>
  </si>
  <si>
    <t xml:space="preserve">                      </t>
  </si>
  <si>
    <t xml:space="preserve">  </t>
  </si>
  <si>
    <t>56DOM</t>
  </si>
  <si>
    <t>1PPHE</t>
  </si>
  <si>
    <t>4PPHE</t>
  </si>
  <si>
    <t>6PPHE</t>
  </si>
  <si>
    <t>1HE</t>
  </si>
  <si>
    <t>48DOM</t>
  </si>
  <si>
    <t>2PPHE</t>
  </si>
  <si>
    <t>1PHE</t>
  </si>
  <si>
    <t>.</t>
  </si>
  <si>
    <t>1pozo</t>
  </si>
  <si>
    <t>222DOM</t>
  </si>
  <si>
    <t>REPORTE MENSUAL MARZO  2022,  MOVIMIENTOS DE SIMAPES, PINTAS.</t>
  </si>
  <si>
    <t>MARTES</t>
  </si>
  <si>
    <t>SABAD</t>
  </si>
  <si>
    <t xml:space="preserve">                      REPORTE MENSUAL MARZO 2022, MOVIMIENTOS DE SIMAPES, DELEGACION LAS PINTITAS</t>
  </si>
  <si>
    <t>DIAS</t>
  </si>
  <si>
    <t>DESASOLVES ( VARILLA )</t>
  </si>
  <si>
    <t>RAHABILITACION DE REDES DE AGUA</t>
  </si>
  <si>
    <t>REPORTES CIUDADANOS ATENDIDOS</t>
  </si>
  <si>
    <t>TOMAS DE AGUA TAPADAS</t>
  </si>
  <si>
    <t>REPARACION DE DRENAJE</t>
  </si>
  <si>
    <t>FACTIBILIDADES  ( SONDEO DE AGUA )</t>
  </si>
  <si>
    <t>OTRAS ACTIVIDADES</t>
  </si>
  <si>
    <t xml:space="preserve">Lunes </t>
  </si>
  <si>
    <t xml:space="preserve">Martes </t>
  </si>
  <si>
    <t xml:space="preserve">Miercoles </t>
  </si>
  <si>
    <t xml:space="preserve">Jueves </t>
  </si>
  <si>
    <t xml:space="preserve">Viernes </t>
  </si>
  <si>
    <t xml:space="preserve">Sabado </t>
  </si>
  <si>
    <t>Total del mes</t>
  </si>
  <si>
    <t>REPORTE MENSUAL MARZO,  MOVIMIENTOS DE SIMAPES,EL VERDE</t>
  </si>
  <si>
    <t xml:space="preserve">martes </t>
  </si>
  <si>
    <t>mierc</t>
  </si>
  <si>
    <t>juevs</t>
  </si>
  <si>
    <t xml:space="preserve">domingo </t>
  </si>
  <si>
    <t xml:space="preserve">lunes </t>
  </si>
  <si>
    <t>miercole</t>
  </si>
  <si>
    <t xml:space="preserve">   </t>
  </si>
  <si>
    <t xml:space="preserve">jueves </t>
  </si>
  <si>
    <t xml:space="preserve">viernes </t>
  </si>
  <si>
    <t xml:space="preserve">miercole </t>
  </si>
  <si>
    <t>domingo</t>
  </si>
  <si>
    <t>martes</t>
  </si>
  <si>
    <t>REPORTE MENSUAL FEBRERO  2022,  MOVIMIENTOS DE SIMAPES, CASTILO.</t>
  </si>
  <si>
    <t>DESASOLVES (VARILLA) VACTOR</t>
  </si>
  <si>
    <t>miercoles</t>
  </si>
  <si>
    <t xml:space="preserve"> </t>
  </si>
  <si>
    <t xml:space="preserve"> Martes</t>
  </si>
  <si>
    <t>TOTAL X SEMANA</t>
  </si>
  <si>
    <t>TOTAL X MES</t>
  </si>
  <si>
    <t>OBSERVACIONES: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</si>
</sst>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rgb="FF23282C"/>
      <name val="Segoe UI"/>
      <family val="2"/>
    </font>
    <font>
      <b/>
      <sz val="10"/>
      <color theme="1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8496B0"/>
      <name val="Arial"/>
      <family val="2"/>
    </font>
    <font>
      <b/>
      <sz val="11"/>
      <color rgb="FFFF0000"/>
      <name val="Arial"/>
      <family val="2"/>
    </font>
    <font>
      <sz val="11"/>
      <color rgb="FF23282C"/>
      <name val="Arial"/>
      <family val="2"/>
    </font>
    <font>
      <b/>
      <sz val="11"/>
      <name val="Arial"/>
      <family val="2"/>
    </font>
    <font>
      <sz val="11"/>
      <color rgb="FF23282C"/>
      <name val="Quattrocento Sans"/>
    </font>
    <font>
      <b/>
      <sz val="12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i/>
      <sz val="11"/>
      <name val="Arial"/>
      <family val="2"/>
    </font>
    <font>
      <b/>
      <sz val="11"/>
      <color theme="2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8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Arial Black"/>
      <family val="2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i/>
      <sz val="9"/>
      <color indexed="81"/>
      <name val="Tahoma"/>
      <family val="2"/>
    </font>
    <font>
      <b/>
      <sz val="14"/>
      <color indexed="81"/>
      <name val="Tahoma"/>
      <family val="2"/>
    </font>
    <font>
      <b/>
      <sz val="12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6DCE4"/>
        <bgColor rgb="FFD6DCE4"/>
      </patternFill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2"/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01">
    <xf numFmtId="0" fontId="0" fillId="0" borderId="0" xfId="0"/>
    <xf numFmtId="0" fontId="3" fillId="3" borderId="5" xfId="0" applyFont="1" applyFill="1" applyBorder="1" applyAlignment="1">
      <alignment horizontal="center" vertical="center" wrapText="1"/>
    </xf>
    <xf numFmtId="0" fontId="0" fillId="0" borderId="0" xfId="0" applyBorder="1"/>
    <xf numFmtId="0" fontId="4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5" fillId="0" borderId="12" xfId="0" applyFont="1" applyBorder="1" applyAlignment="1">
      <alignment wrapText="1"/>
    </xf>
    <xf numFmtId="0" fontId="0" fillId="0" borderId="13" xfId="0" applyBorder="1"/>
    <xf numFmtId="0" fontId="4" fillId="0" borderId="12" xfId="0" applyFont="1" applyBorder="1" applyAlignment="1">
      <alignment horizontal="center"/>
    </xf>
    <xf numFmtId="0" fontId="7" fillId="5" borderId="14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7" fillId="7" borderId="12" xfId="0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0" fillId="7" borderId="12" xfId="0" applyFill="1" applyBorder="1" applyAlignment="1">
      <alignment horizontal="center" wrapText="1"/>
    </xf>
    <xf numFmtId="0" fontId="7" fillId="7" borderId="17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5" fillId="0" borderId="19" xfId="0" applyFont="1" applyBorder="1" applyAlignment="1">
      <alignment wrapText="1"/>
    </xf>
    <xf numFmtId="0" fontId="4" fillId="0" borderId="2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7" fillId="5" borderId="23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0" fillId="7" borderId="19" xfId="0" applyFill="1" applyBorder="1" applyAlignment="1">
      <alignment horizontal="center"/>
    </xf>
    <xf numFmtId="0" fontId="7" fillId="7" borderId="19" xfId="0" applyFont="1" applyFill="1" applyBorder="1" applyAlignment="1">
      <alignment horizontal="center" vertical="center"/>
    </xf>
    <xf numFmtId="0" fontId="7" fillId="7" borderId="24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0" fillId="0" borderId="26" xfId="0" applyBorder="1"/>
    <xf numFmtId="0" fontId="5" fillId="0" borderId="17" xfId="0" applyFont="1" applyBorder="1" applyAlignment="1">
      <alignment wrapText="1"/>
    </xf>
    <xf numFmtId="0" fontId="7" fillId="5" borderId="27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4" fillId="0" borderId="19" xfId="0" applyFont="1" applyBorder="1" applyAlignment="1">
      <alignment horizontal="center" vertical="center"/>
    </xf>
    <xf numFmtId="0" fontId="0" fillId="0" borderId="25" xfId="0" applyBorder="1"/>
    <xf numFmtId="0" fontId="4" fillId="0" borderId="1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5" xfId="0" applyBorder="1" applyAlignment="1">
      <alignment horizontal="center"/>
    </xf>
    <xf numFmtId="0" fontId="8" fillId="6" borderId="2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/>
    </xf>
    <xf numFmtId="0" fontId="0" fillId="7" borderId="17" xfId="0" applyFill="1" applyBorder="1" applyAlignment="1">
      <alignment horizontal="center" wrapText="1"/>
    </xf>
    <xf numFmtId="0" fontId="0" fillId="0" borderId="28" xfId="0" applyBorder="1"/>
    <xf numFmtId="0" fontId="8" fillId="6" borderId="32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5" fillId="0" borderId="33" xfId="0" applyFont="1" applyBorder="1" applyAlignment="1">
      <alignment wrapText="1"/>
    </xf>
    <xf numFmtId="0" fontId="0" fillId="0" borderId="35" xfId="0" applyBorder="1"/>
    <xf numFmtId="0" fontId="0" fillId="7" borderId="37" xfId="0" applyFill="1" applyBorder="1" applyAlignment="1">
      <alignment horizontal="center"/>
    </xf>
    <xf numFmtId="0" fontId="7" fillId="5" borderId="38" xfId="0" applyFont="1" applyFill="1" applyBorder="1" applyAlignment="1">
      <alignment horizontal="center" vertical="center"/>
    </xf>
    <xf numFmtId="0" fontId="8" fillId="6" borderId="39" xfId="0" applyFont="1" applyFill="1" applyBorder="1" applyAlignment="1">
      <alignment horizontal="center" vertical="center"/>
    </xf>
    <xf numFmtId="0" fontId="0" fillId="0" borderId="12" xfId="0" applyBorder="1"/>
    <xf numFmtId="0" fontId="0" fillId="0" borderId="17" xfId="0" applyBorder="1" applyAlignment="1">
      <alignment horizontal="center" vertical="center"/>
    </xf>
    <xf numFmtId="0" fontId="9" fillId="0" borderId="2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" fillId="9" borderId="43" xfId="0" applyFont="1" applyFill="1" applyBorder="1" applyAlignment="1">
      <alignment horizontal="center" vertical="center" wrapText="1"/>
    </xf>
    <xf numFmtId="0" fontId="12" fillId="0" borderId="50" xfId="0" applyFont="1" applyBorder="1" applyAlignment="1">
      <alignment horizontal="center"/>
    </xf>
    <xf numFmtId="0" fontId="13" fillId="11" borderId="50" xfId="0" applyFont="1" applyFill="1" applyBorder="1" applyAlignment="1">
      <alignment horizontal="center" vertical="center"/>
    </xf>
    <xf numFmtId="0" fontId="13" fillId="11" borderId="51" xfId="0" applyFont="1" applyFill="1" applyBorder="1" applyAlignment="1">
      <alignment horizontal="center" vertical="center"/>
    </xf>
    <xf numFmtId="0" fontId="14" fillId="12" borderId="51" xfId="0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/>
    </xf>
    <xf numFmtId="0" fontId="15" fillId="13" borderId="0" xfId="0" applyFont="1" applyFill="1" applyAlignment="1">
      <alignment horizontal="left" wrapText="1"/>
    </xf>
    <xf numFmtId="0" fontId="11" fillId="0" borderId="53" xfId="0" applyFont="1" applyBorder="1" applyAlignment="1">
      <alignment horizontal="center"/>
    </xf>
    <xf numFmtId="0" fontId="16" fillId="0" borderId="53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4" fillId="0" borderId="52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/>
    </xf>
    <xf numFmtId="0" fontId="17" fillId="0" borderId="53" xfId="0" applyFont="1" applyBorder="1" applyAlignment="1">
      <alignment wrapText="1"/>
    </xf>
    <xf numFmtId="0" fontId="18" fillId="0" borderId="53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12" fillId="0" borderId="56" xfId="0" applyFont="1" applyBorder="1" applyAlignment="1">
      <alignment horizontal="center"/>
    </xf>
    <xf numFmtId="0" fontId="16" fillId="0" borderId="56" xfId="0" applyFont="1" applyBorder="1" applyAlignment="1">
      <alignment horizontal="center"/>
    </xf>
    <xf numFmtId="0" fontId="11" fillId="0" borderId="53" xfId="0" applyFont="1" applyBorder="1" applyAlignment="1"/>
    <xf numFmtId="0" fontId="4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left"/>
    </xf>
    <xf numFmtId="0" fontId="12" fillId="0" borderId="53" xfId="0" quotePrefix="1" applyFont="1" applyBorder="1" applyAlignment="1">
      <alignment horizontal="center"/>
    </xf>
    <xf numFmtId="0" fontId="19" fillId="0" borderId="5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2" fillId="0" borderId="59" xfId="0" applyFont="1" applyBorder="1" applyAlignment="1">
      <alignment horizontal="left"/>
    </xf>
    <xf numFmtId="0" fontId="12" fillId="0" borderId="43" xfId="0" applyFont="1" applyBorder="1" applyAlignment="1">
      <alignment horizontal="center"/>
    </xf>
    <xf numFmtId="0" fontId="12" fillId="0" borderId="43" xfId="0" applyFont="1" applyBorder="1"/>
    <xf numFmtId="0" fontId="16" fillId="11" borderId="50" xfId="0" applyFont="1" applyFill="1" applyBorder="1" applyAlignment="1">
      <alignment horizontal="center" vertical="center"/>
    </xf>
    <xf numFmtId="0" fontId="11" fillId="11" borderId="50" xfId="0" applyFont="1" applyFill="1" applyBorder="1" applyAlignment="1">
      <alignment horizontal="center" vertical="center"/>
    </xf>
    <xf numFmtId="0" fontId="16" fillId="12" borderId="51" xfId="0" applyFont="1" applyFill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12" fillId="14" borderId="55" xfId="0" applyFont="1" applyFill="1" applyBorder="1" applyAlignment="1">
      <alignment horizontal="center"/>
    </xf>
    <xf numFmtId="0" fontId="17" fillId="0" borderId="55" xfId="0" applyFont="1" applyBorder="1" applyAlignment="1">
      <alignment wrapText="1"/>
    </xf>
    <xf numFmtId="0" fontId="13" fillId="14" borderId="55" xfId="0" applyFont="1" applyFill="1" applyBorder="1" applyAlignment="1">
      <alignment horizontal="center" vertical="center"/>
    </xf>
    <xf numFmtId="0" fontId="16" fillId="14" borderId="55" xfId="0" applyFont="1" applyFill="1" applyBorder="1" applyAlignment="1">
      <alignment horizontal="center" vertical="center"/>
    </xf>
    <xf numFmtId="0" fontId="11" fillId="0" borderId="61" xfId="0" applyFont="1" applyFill="1" applyBorder="1" applyAlignment="1">
      <alignment horizontal="center"/>
    </xf>
    <xf numFmtId="0" fontId="19" fillId="14" borderId="55" xfId="0" applyFont="1" applyFill="1" applyBorder="1" applyAlignment="1">
      <alignment horizontal="center" vertical="center"/>
    </xf>
    <xf numFmtId="0" fontId="16" fillId="15" borderId="55" xfId="0" applyFont="1" applyFill="1" applyBorder="1" applyAlignment="1">
      <alignment horizontal="center" vertical="center"/>
    </xf>
    <xf numFmtId="0" fontId="20" fillId="14" borderId="55" xfId="0" applyFont="1" applyFill="1" applyBorder="1" applyAlignment="1">
      <alignment horizontal="center" vertical="center"/>
    </xf>
    <xf numFmtId="0" fontId="13" fillId="14" borderId="62" xfId="0" applyFont="1" applyFill="1" applyBorder="1" applyAlignment="1">
      <alignment horizontal="center" vertical="center"/>
    </xf>
    <xf numFmtId="0" fontId="16" fillId="14" borderId="63" xfId="0" applyFont="1" applyFill="1" applyBorder="1" applyAlignment="1">
      <alignment horizontal="center" vertical="center"/>
    </xf>
    <xf numFmtId="0" fontId="12" fillId="14" borderId="53" xfId="0" applyFont="1" applyFill="1" applyBorder="1" applyAlignment="1">
      <alignment horizontal="center"/>
    </xf>
    <xf numFmtId="0" fontId="13" fillId="14" borderId="53" xfId="0" applyFont="1" applyFill="1" applyBorder="1" applyAlignment="1">
      <alignment horizontal="center" vertical="center"/>
    </xf>
    <xf numFmtId="0" fontId="16" fillId="14" borderId="53" xfId="0" applyFont="1" applyFill="1" applyBorder="1" applyAlignment="1">
      <alignment horizontal="center" vertical="center"/>
    </xf>
    <xf numFmtId="0" fontId="13" fillId="14" borderId="64" xfId="0" applyFont="1" applyFill="1" applyBorder="1" applyAlignment="1">
      <alignment horizontal="center" vertical="center"/>
    </xf>
    <xf numFmtId="0" fontId="12" fillId="0" borderId="65" xfId="0" applyFont="1" applyBorder="1" applyAlignment="1">
      <alignment horizontal="center"/>
    </xf>
    <xf numFmtId="0" fontId="19" fillId="14" borderId="53" xfId="0" applyFont="1" applyFill="1" applyBorder="1" applyAlignment="1">
      <alignment horizontal="center" vertical="center"/>
    </xf>
    <xf numFmtId="0" fontId="16" fillId="0" borderId="65" xfId="0" applyFont="1" applyBorder="1" applyAlignment="1">
      <alignment horizontal="center"/>
    </xf>
    <xf numFmtId="0" fontId="11" fillId="14" borderId="53" xfId="0" applyFont="1" applyFill="1" applyBorder="1" applyAlignment="1">
      <alignment horizontal="center" vertical="center"/>
    </xf>
    <xf numFmtId="0" fontId="5" fillId="0" borderId="0" xfId="0" applyFont="1" applyAlignment="1"/>
    <xf numFmtId="0" fontId="12" fillId="14" borderId="53" xfId="0" applyFont="1" applyFill="1" applyBorder="1" applyAlignment="1">
      <alignment horizontal="center" wrapText="1"/>
    </xf>
    <xf numFmtId="0" fontId="16" fillId="0" borderId="53" xfId="0" applyFont="1" applyBorder="1"/>
    <xf numFmtId="0" fontId="17" fillId="0" borderId="59" xfId="0" applyFont="1" applyBorder="1" applyAlignment="1">
      <alignment wrapText="1"/>
    </xf>
    <xf numFmtId="0" fontId="12" fillId="0" borderId="59" xfId="0" applyFont="1" applyBorder="1"/>
    <xf numFmtId="0" fontId="12" fillId="0" borderId="68" xfId="0" applyFont="1" applyBorder="1" applyAlignment="1">
      <alignment horizontal="center"/>
    </xf>
    <xf numFmtId="0" fontId="13" fillId="11" borderId="68" xfId="0" applyFont="1" applyFill="1" applyBorder="1" applyAlignment="1">
      <alignment horizontal="center" vertical="center"/>
    </xf>
    <xf numFmtId="0" fontId="16" fillId="11" borderId="68" xfId="0" applyFont="1" applyFill="1" applyBorder="1" applyAlignment="1">
      <alignment horizontal="center" vertical="center"/>
    </xf>
    <xf numFmtId="0" fontId="13" fillId="11" borderId="69" xfId="0" applyFont="1" applyFill="1" applyBorder="1" applyAlignment="1">
      <alignment horizontal="center" vertical="center"/>
    </xf>
    <xf numFmtId="0" fontId="16" fillId="12" borderId="69" xfId="0" applyFont="1" applyFill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/>
    </xf>
    <xf numFmtId="0" fontId="11" fillId="0" borderId="55" xfId="0" applyFont="1" applyBorder="1" applyAlignment="1">
      <alignment horizontal="center"/>
    </xf>
    <xf numFmtId="0" fontId="19" fillId="0" borderId="55" xfId="0" applyFont="1" applyBorder="1" applyAlignment="1">
      <alignment horizontal="center"/>
    </xf>
    <xf numFmtId="0" fontId="12" fillId="0" borderId="63" xfId="0" applyFont="1" applyBorder="1" applyAlignment="1">
      <alignment horizontal="center"/>
    </xf>
    <xf numFmtId="0" fontId="4" fillId="0" borderId="53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/>
    </xf>
    <xf numFmtId="0" fontId="13" fillId="14" borderId="59" xfId="0" applyFont="1" applyFill="1" applyBorder="1" applyAlignment="1">
      <alignment horizontal="center" vertical="center"/>
    </xf>
    <xf numFmtId="0" fontId="16" fillId="14" borderId="59" xfId="0" applyFont="1" applyFill="1" applyBorder="1" applyAlignment="1">
      <alignment horizontal="center" vertical="center"/>
    </xf>
    <xf numFmtId="0" fontId="4" fillId="0" borderId="59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2" fillId="0" borderId="70" xfId="0" applyFont="1" applyBorder="1" applyAlignment="1">
      <alignment horizontal="center"/>
    </xf>
    <xf numFmtId="0" fontId="11" fillId="11" borderId="68" xfId="0" applyFont="1" applyFill="1" applyBorder="1" applyAlignment="1">
      <alignment horizontal="center" vertical="center"/>
    </xf>
    <xf numFmtId="0" fontId="19" fillId="11" borderId="68" xfId="0" applyFont="1" applyFill="1" applyBorder="1" applyAlignment="1">
      <alignment horizontal="center" vertical="center"/>
    </xf>
    <xf numFmtId="0" fontId="16" fillId="12" borderId="71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6" fillId="0" borderId="55" xfId="0" applyFont="1" applyBorder="1" applyAlignment="1">
      <alignment horizontal="center"/>
    </xf>
    <xf numFmtId="0" fontId="12" fillId="0" borderId="72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2" fillId="0" borderId="73" xfId="0" applyFont="1" applyBorder="1" applyAlignment="1">
      <alignment horizontal="center"/>
    </xf>
    <xf numFmtId="0" fontId="11" fillId="0" borderId="73" xfId="0" applyFont="1" applyBorder="1" applyAlignment="1">
      <alignment horizontal="center"/>
    </xf>
    <xf numFmtId="0" fontId="12" fillId="14" borderId="53" xfId="0" applyFont="1" applyFill="1" applyBorder="1" applyAlignment="1">
      <alignment horizontal="left" wrapText="1"/>
    </xf>
    <xf numFmtId="0" fontId="19" fillId="14" borderId="59" xfId="0" applyFont="1" applyFill="1" applyBorder="1" applyAlignment="1">
      <alignment horizontal="center" vertical="center"/>
    </xf>
    <xf numFmtId="0" fontId="16" fillId="0" borderId="59" xfId="0" applyFont="1" applyBorder="1" applyAlignment="1">
      <alignment horizontal="center"/>
    </xf>
    <xf numFmtId="0" fontId="12" fillId="0" borderId="75" xfId="0" applyFont="1" applyBorder="1" applyAlignment="1">
      <alignment horizontal="center"/>
    </xf>
    <xf numFmtId="0" fontId="13" fillId="11" borderId="75" xfId="0" applyFont="1" applyFill="1" applyBorder="1" applyAlignment="1">
      <alignment horizontal="center" vertical="center"/>
    </xf>
    <xf numFmtId="0" fontId="16" fillId="11" borderId="75" xfId="0" applyFont="1" applyFill="1" applyBorder="1" applyAlignment="1">
      <alignment horizontal="center" vertical="center"/>
    </xf>
    <xf numFmtId="0" fontId="21" fillId="11" borderId="75" xfId="0" applyFont="1" applyFill="1" applyBorder="1" applyAlignment="1">
      <alignment horizontal="center" vertical="center"/>
    </xf>
    <xf numFmtId="0" fontId="22" fillId="11" borderId="75" xfId="0" applyFont="1" applyFill="1" applyBorder="1" applyAlignment="1">
      <alignment horizontal="center" vertical="center"/>
    </xf>
    <xf numFmtId="0" fontId="16" fillId="12" borderId="76" xfId="0" applyFont="1" applyFill="1" applyBorder="1" applyAlignment="1">
      <alignment horizontal="center" vertical="center"/>
    </xf>
    <xf numFmtId="0" fontId="12" fillId="0" borderId="65" xfId="0" applyFont="1" applyBorder="1"/>
    <xf numFmtId="0" fontId="23" fillId="11" borderId="68" xfId="0" applyFont="1" applyFill="1" applyBorder="1" applyAlignment="1">
      <alignment horizontal="center" vertical="center"/>
    </xf>
    <xf numFmtId="0" fontId="11" fillId="12" borderId="71" xfId="0" applyFont="1" applyFill="1" applyBorder="1" applyAlignment="1">
      <alignment horizontal="center" vertical="center"/>
    </xf>
    <xf numFmtId="0" fontId="12" fillId="0" borderId="0" xfId="0" applyFont="1"/>
    <xf numFmtId="0" fontId="24" fillId="3" borderId="5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/>
    </xf>
    <xf numFmtId="0" fontId="0" fillId="0" borderId="78" xfId="0" applyBorder="1" applyAlignment="1">
      <alignment horizontal="center"/>
    </xf>
    <xf numFmtId="0" fontId="0" fillId="0" borderId="78" xfId="0" applyBorder="1"/>
    <xf numFmtId="0" fontId="0" fillId="0" borderId="13" xfId="0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0" fillId="0" borderId="15" xfId="0" applyBorder="1"/>
    <xf numFmtId="0" fontId="0" fillId="0" borderId="12" xfId="0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/>
    <xf numFmtId="0" fontId="0" fillId="0" borderId="17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17" xfId="0" applyBorder="1"/>
    <xf numFmtId="0" fontId="7" fillId="5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0" fillId="0" borderId="33" xfId="0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/>
    </xf>
    <xf numFmtId="0" fontId="0" fillId="0" borderId="81" xfId="0" applyBorder="1"/>
    <xf numFmtId="0" fontId="3" fillId="3" borderId="82" xfId="0" applyFont="1" applyFill="1" applyBorder="1" applyAlignment="1">
      <alignment horizontal="center" vertical="center" textRotation="90" wrapText="1"/>
    </xf>
    <xf numFmtId="0" fontId="28" fillId="3" borderId="82" xfId="0" applyFont="1" applyFill="1" applyBorder="1" applyAlignment="1">
      <alignment horizontal="center" vertical="center" textRotation="90" wrapText="1"/>
    </xf>
    <xf numFmtId="0" fontId="3" fillId="3" borderId="30" xfId="0" applyFont="1" applyFill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20" xfId="0" applyFont="1" applyBorder="1" applyAlignment="1">
      <alignment horizontal="left"/>
    </xf>
    <xf numFmtId="0" fontId="0" fillId="17" borderId="82" xfId="0" applyFill="1" applyBorder="1" applyAlignment="1">
      <alignment horizontal="center" vertical="center"/>
    </xf>
    <xf numFmtId="0" fontId="2" fillId="0" borderId="30" xfId="0" applyFont="1" applyBorder="1" applyAlignment="1">
      <alignment horizontal="right" vertical="center"/>
    </xf>
    <xf numFmtId="0" fontId="2" fillId="0" borderId="83" xfId="0" applyFont="1" applyBorder="1" applyAlignment="1">
      <alignment horizontal="right" vertical="center"/>
    </xf>
    <xf numFmtId="0" fontId="0" fillId="0" borderId="83" xfId="0" applyBorder="1" applyAlignment="1">
      <alignment horizontal="center" vertical="center"/>
    </xf>
    <xf numFmtId="0" fontId="4" fillId="0" borderId="21" xfId="0" applyFont="1" applyBorder="1" applyAlignment="1">
      <alignment horizontal="left"/>
    </xf>
    <xf numFmtId="0" fontId="0" fillId="17" borderId="14" xfId="0" applyFill="1" applyBorder="1" applyAlignment="1">
      <alignment horizontal="center" vertical="center"/>
    </xf>
    <xf numFmtId="0" fontId="2" fillId="16" borderId="0" xfId="0" applyFont="1" applyFill="1" applyBorder="1" applyAlignment="1">
      <alignment horizontal="right" vertical="center"/>
    </xf>
    <xf numFmtId="0" fontId="0" fillId="17" borderId="0" xfId="0" applyFill="1" applyBorder="1" applyAlignment="1">
      <alignment horizontal="center" vertical="center"/>
    </xf>
    <xf numFmtId="0" fontId="1" fillId="17" borderId="0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left"/>
    </xf>
    <xf numFmtId="0" fontId="0" fillId="0" borderId="14" xfId="0" applyBorder="1"/>
    <xf numFmtId="0" fontId="0" fillId="6" borderId="22" xfId="0" applyFill="1" applyBorder="1"/>
    <xf numFmtId="0" fontId="0" fillId="6" borderId="23" xfId="0" applyFill="1" applyBorder="1"/>
    <xf numFmtId="0" fontId="4" fillId="0" borderId="17" xfId="0" applyFont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/>
    </xf>
    <xf numFmtId="0" fontId="33" fillId="7" borderId="12" xfId="0" applyFont="1" applyFill="1" applyBorder="1" applyAlignment="1">
      <alignment horizontal="center"/>
    </xf>
    <xf numFmtId="0" fontId="34" fillId="19" borderId="23" xfId="0" applyFont="1" applyFill="1" applyBorder="1" applyAlignment="1">
      <alignment horizontal="center" vertical="center"/>
    </xf>
    <xf numFmtId="0" fontId="35" fillId="6" borderId="14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center"/>
    </xf>
    <xf numFmtId="0" fontId="0" fillId="7" borderId="84" xfId="0" applyFill="1" applyBorder="1" applyAlignment="1">
      <alignment horizontal="center"/>
    </xf>
    <xf numFmtId="0" fontId="0" fillId="7" borderId="84" xfId="0" applyFill="1" applyBorder="1" applyAlignment="1">
      <alignment horizontal="center" wrapText="1"/>
    </xf>
    <xf numFmtId="0" fontId="7" fillId="7" borderId="84" xfId="0" applyFont="1" applyFill="1" applyBorder="1" applyAlignment="1">
      <alignment horizontal="center" vertical="center"/>
    </xf>
    <xf numFmtId="0" fontId="32" fillId="0" borderId="84" xfId="0" applyFont="1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33" fillId="7" borderId="17" xfId="0" applyFont="1" applyFill="1" applyBorder="1" applyAlignment="1">
      <alignment horizontal="center"/>
    </xf>
    <xf numFmtId="0" fontId="33" fillId="7" borderId="12" xfId="0" applyFont="1" applyFill="1" applyBorder="1" applyAlignment="1">
      <alignment horizontal="center" vertical="center"/>
    </xf>
    <xf numFmtId="0" fontId="35" fillId="6" borderId="3" xfId="0" applyFont="1" applyFill="1" applyBorder="1" applyAlignment="1">
      <alignment horizontal="center" vertical="center"/>
    </xf>
    <xf numFmtId="0" fontId="32" fillId="0" borderId="1" xfId="0" applyFont="1" applyBorder="1" applyAlignment="1"/>
    <xf numFmtId="0" fontId="32" fillId="0" borderId="2" xfId="0" applyFont="1" applyBorder="1" applyAlignment="1"/>
    <xf numFmtId="0" fontId="32" fillId="0" borderId="85" xfId="0" applyFont="1" applyBorder="1" applyAlignme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11" xfId="0" applyFont="1" applyFill="1" applyBorder="1" applyAlignment="1">
      <alignment horizontal="center" vertical="center" textRotation="90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/>
    </xf>
    <xf numFmtId="0" fontId="1" fillId="3" borderId="11" xfId="0" applyFont="1" applyFill="1" applyBorder="1" applyAlignment="1">
      <alignment horizontal="center" vertical="center" textRotation="90"/>
    </xf>
    <xf numFmtId="0" fontId="6" fillId="4" borderId="6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1" fillId="9" borderId="45" xfId="0" applyFont="1" applyFill="1" applyBorder="1" applyAlignment="1">
      <alignment horizontal="center" vertical="center" textRotation="90" wrapText="1"/>
    </xf>
    <xf numFmtId="0" fontId="10" fillId="0" borderId="47" xfId="0" applyFont="1" applyBorder="1"/>
    <xf numFmtId="0" fontId="9" fillId="0" borderId="66" xfId="0" applyFont="1" applyBorder="1" applyAlignment="1">
      <alignment horizontal="center" vertical="top" wrapText="1"/>
    </xf>
    <xf numFmtId="0" fontId="10" fillId="0" borderId="77" xfId="0" applyFont="1" applyBorder="1"/>
    <xf numFmtId="0" fontId="10" fillId="0" borderId="40" xfId="0" applyFont="1" applyBorder="1"/>
    <xf numFmtId="0" fontId="0" fillId="0" borderId="0" xfId="0" applyFont="1" applyAlignment="1"/>
    <xf numFmtId="0" fontId="6" fillId="10" borderId="48" xfId="0" applyFont="1" applyFill="1" applyBorder="1" applyAlignment="1">
      <alignment horizontal="center" vertical="center" wrapText="1"/>
    </xf>
    <xf numFmtId="0" fontId="10" fillId="0" borderId="49" xfId="0" applyFont="1" applyBorder="1"/>
    <xf numFmtId="0" fontId="6" fillId="10" borderId="66" xfId="0" applyFont="1" applyFill="1" applyBorder="1" applyAlignment="1">
      <alignment horizontal="center" vertical="center" wrapText="1"/>
    </xf>
    <xf numFmtId="0" fontId="10" fillId="0" borderId="67" xfId="0" applyFont="1" applyBorder="1"/>
    <xf numFmtId="0" fontId="6" fillId="10" borderId="41" xfId="0" applyFont="1" applyFill="1" applyBorder="1" applyAlignment="1">
      <alignment horizontal="center" vertical="center" wrapText="1"/>
    </xf>
    <xf numFmtId="0" fontId="10" fillId="0" borderId="74" xfId="0" applyFont="1" applyBorder="1"/>
    <xf numFmtId="17" fontId="2" fillId="8" borderId="40" xfId="0" applyNumberFormat="1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41" xfId="0" applyFont="1" applyBorder="1"/>
    <xf numFmtId="0" fontId="10" fillId="0" borderId="42" xfId="0" applyFont="1" applyBorder="1"/>
    <xf numFmtId="0" fontId="3" fillId="9" borderId="40" xfId="0" applyFont="1" applyFill="1" applyBorder="1" applyAlignment="1">
      <alignment horizontal="center" vertical="center"/>
    </xf>
    <xf numFmtId="0" fontId="10" fillId="0" borderId="43" xfId="0" applyFont="1" applyBorder="1"/>
    <xf numFmtId="0" fontId="10" fillId="0" borderId="46" xfId="0" applyFont="1" applyBorder="1"/>
    <xf numFmtId="0" fontId="3" fillId="9" borderId="43" xfId="0" applyFont="1" applyFill="1" applyBorder="1" applyAlignment="1">
      <alignment horizontal="center" vertical="center" wrapText="1"/>
    </xf>
    <xf numFmtId="0" fontId="11" fillId="9" borderId="44" xfId="0" applyFont="1" applyFill="1" applyBorder="1" applyAlignment="1">
      <alignment horizontal="center" vertical="center" textRotation="90"/>
    </xf>
    <xf numFmtId="0" fontId="11" fillId="9" borderId="44" xfId="0" applyFont="1" applyFill="1" applyBorder="1" applyAlignment="1">
      <alignment horizontal="center" vertical="center" textRotation="90" wrapText="1"/>
    </xf>
    <xf numFmtId="0" fontId="6" fillId="4" borderId="80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3" fillId="16" borderId="30" xfId="0" applyFont="1" applyFill="1" applyBorder="1" applyAlignment="1">
      <alignment horizontal="right" vertical="center"/>
    </xf>
    <xf numFmtId="0" fontId="3" fillId="16" borderId="83" xfId="0" applyFont="1" applyFill="1" applyBorder="1" applyAlignment="1">
      <alignment horizontal="right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2" fillId="16" borderId="30" xfId="0" applyFont="1" applyFill="1" applyBorder="1" applyAlignment="1">
      <alignment horizontal="right" vertical="center"/>
    </xf>
    <xf numFmtId="0" fontId="2" fillId="16" borderId="14" xfId="0" applyFont="1" applyFill="1" applyBorder="1" applyAlignment="1">
      <alignment horizontal="right" vertical="center"/>
    </xf>
    <xf numFmtId="0" fontId="2" fillId="16" borderId="83" xfId="0" applyFont="1" applyFill="1" applyBorder="1" applyAlignment="1">
      <alignment horizontal="right" vertical="center"/>
    </xf>
    <xf numFmtId="0" fontId="2" fillId="16" borderId="0" xfId="0" applyFont="1" applyFill="1" applyBorder="1" applyAlignment="1">
      <alignment horizontal="right" vertical="center"/>
    </xf>
    <xf numFmtId="0" fontId="31" fillId="3" borderId="10" xfId="0" applyFont="1" applyFill="1" applyBorder="1" applyAlignment="1">
      <alignment horizontal="center" vertical="center" textRotation="90" wrapText="1"/>
    </xf>
    <xf numFmtId="0" fontId="31" fillId="3" borderId="11" xfId="0" applyFont="1" applyFill="1" applyBorder="1" applyAlignment="1">
      <alignment horizontal="center" vertical="center" textRotation="90" wrapText="1"/>
    </xf>
    <xf numFmtId="0" fontId="31" fillId="3" borderId="9" xfId="0" applyFont="1" applyFill="1" applyBorder="1" applyAlignment="1">
      <alignment horizontal="center" vertical="center" textRotation="90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17" xfId="0" applyFont="1" applyFill="1" applyBorder="1" applyAlignment="1">
      <alignment horizontal="center" vertical="center" wrapText="1"/>
    </xf>
    <xf numFmtId="0" fontId="6" fillId="18" borderId="22" xfId="0" applyFont="1" applyFill="1" applyBorder="1" applyAlignment="1">
      <alignment horizontal="center" vertical="center" wrapText="1"/>
    </xf>
    <xf numFmtId="0" fontId="6" fillId="18" borderId="23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2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17" y="221191"/>
          <a:ext cx="592666" cy="8307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3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17" y="221191"/>
          <a:ext cx="592666" cy="8307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4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17" y="221191"/>
          <a:ext cx="592666" cy="8307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19050</xdr:rowOff>
    </xdr:from>
    <xdr:ext cx="590550" cy="828675"/>
    <xdr:pic>
      <xdr:nvPicPr>
        <xdr:cNvPr id="2" name="image1.jpg" descr="C:\Users\usuario\Downloads\WhatsApp Image 2018-10-09 at 14.17.1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219075"/>
          <a:ext cx="5905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</xdr:row>
      <xdr:rowOff>19050</xdr:rowOff>
    </xdr:from>
    <xdr:ext cx="590550" cy="828675"/>
    <xdr:pic>
      <xdr:nvPicPr>
        <xdr:cNvPr id="3" name="image1.jpg" descr="C:\Users\usuario\Downloads\WhatsApp Image 2018-10-09 at 14.17.1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219075"/>
          <a:ext cx="59055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</xdr:row>
      <xdr:rowOff>19050</xdr:rowOff>
    </xdr:from>
    <xdr:ext cx="590550" cy="828675"/>
    <xdr:pic>
      <xdr:nvPicPr>
        <xdr:cNvPr id="4" name="image1.jpg" descr="C:\Users\usuario\Downloads\WhatsApp Image 2018-10-09 at 14.17.13.jpe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219075"/>
          <a:ext cx="59055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324971</xdr:colOff>
      <xdr:row>31</xdr:row>
      <xdr:rowOff>88106</xdr:rowOff>
    </xdr:from>
    <xdr:to>
      <xdr:col>25</xdr:col>
      <xdr:colOff>388899</xdr:colOff>
      <xdr:row>66</xdr:row>
      <xdr:rowOff>13374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F2C0392-CCC4-4649-A4A1-3A8965F7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12446" y="8803481"/>
          <a:ext cx="63928" cy="729761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3" name="1 Imagen" descr="C:\Users\usuario\Downloads\WhatsApp Image 2018-10-09 at 14.17.13.jpe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221191"/>
          <a:ext cx="592665" cy="8307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4" name="1 Imagen" descr="C:\Users\usuario\Downloads\WhatsApp Image 2018-10-09 at 14.17.13.jpe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221191"/>
          <a:ext cx="592665" cy="8307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5" name="1 Imagen" descr="C:\Users\usuario\Downloads\WhatsApp Image 2018-10-09 at 14.17.13.jpe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221191"/>
          <a:ext cx="592665" cy="8307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104775</xdr:rowOff>
    </xdr:from>
    <xdr:to>
      <xdr:col>2</xdr:col>
      <xdr:colOff>506941</xdr:colOff>
      <xdr:row>3</xdr:row>
      <xdr:rowOff>123825</xdr:rowOff>
    </xdr:to>
    <xdr:pic>
      <xdr:nvPicPr>
        <xdr:cNvPr id="2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00050"/>
          <a:ext cx="1630891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2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221191"/>
          <a:ext cx="592665" cy="8307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3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221191"/>
          <a:ext cx="592665" cy="8307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21167</xdr:colOff>
      <xdr:row>1</xdr:row>
      <xdr:rowOff>21166</xdr:rowOff>
    </xdr:from>
    <xdr:to>
      <xdr:col>1</xdr:col>
      <xdr:colOff>118532</xdr:colOff>
      <xdr:row>4</xdr:row>
      <xdr:rowOff>137583</xdr:rowOff>
    </xdr:to>
    <xdr:pic>
      <xdr:nvPicPr>
        <xdr:cNvPr id="4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221191"/>
          <a:ext cx="592665" cy="8307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152136</xdr:colOff>
      <xdr:row>4</xdr:row>
      <xdr:rowOff>366448</xdr:rowOff>
    </xdr:from>
    <xdr:to>
      <xdr:col>1</xdr:col>
      <xdr:colOff>11376</xdr:colOff>
      <xdr:row>4</xdr:row>
      <xdr:rowOff>1197240</xdr:rowOff>
    </xdr:to>
    <xdr:pic>
      <xdr:nvPicPr>
        <xdr:cNvPr id="2" name="1 Imagen" descr="C:\Users\usuario\Downloads\WhatsApp Image 2018-10-09 at 14.17.13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36" y="1280848"/>
          <a:ext cx="602190" cy="83079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0"/>
  <sheetViews>
    <sheetView tabSelected="1" zoomScale="80" zoomScaleNormal="80" workbookViewId="0">
      <selection activeCell="W7" sqref="W7"/>
    </sheetView>
  </sheetViews>
  <sheetFormatPr baseColWidth="10" defaultColWidth="9.140625" defaultRowHeight="15"/>
  <cols>
    <col min="1" max="1" width="7.42578125" customWidth="1"/>
    <col min="2" max="2" width="4.7109375" customWidth="1"/>
    <col min="3" max="3" width="0.42578125" hidden="1" customWidth="1"/>
    <col min="4" max="4" width="7.5703125" customWidth="1"/>
    <col min="5" max="5" width="8.42578125" customWidth="1"/>
    <col min="6" max="6" width="9.140625" customWidth="1"/>
    <col min="7" max="7" width="10.140625" customWidth="1"/>
    <col min="8" max="8" width="8.7109375" customWidth="1"/>
    <col min="9" max="9" width="11" customWidth="1"/>
    <col min="10" max="10" width="10" customWidth="1"/>
    <col min="11" max="11" width="9.140625" customWidth="1"/>
    <col min="12" max="12" width="7.7109375" customWidth="1"/>
    <col min="13" max="15" width="7.85546875" customWidth="1"/>
    <col min="16" max="16" width="6.28515625" customWidth="1"/>
    <col min="17" max="20" width="7.85546875" customWidth="1"/>
    <col min="21" max="21" width="7.28515625" customWidth="1"/>
    <col min="22" max="22" width="6.7109375" bestFit="1" customWidth="1"/>
  </cols>
  <sheetData>
    <row r="1" spans="1:23" ht="15.75" thickBot="1"/>
    <row r="2" spans="1:23" ht="15" customHeight="1">
      <c r="A2" s="251" t="s">
        <v>27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3"/>
    </row>
    <row r="3" spans="1:23" ht="15" customHeight="1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6"/>
    </row>
    <row r="4" spans="1:23" ht="26.25" customHeight="1" thickBot="1">
      <c r="A4" s="257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9"/>
    </row>
    <row r="5" spans="1:23" ht="116.25" customHeight="1">
      <c r="A5" s="238"/>
      <c r="B5" s="239"/>
      <c r="C5" s="244"/>
      <c r="D5" s="1"/>
      <c r="E5" s="247" t="s">
        <v>26</v>
      </c>
      <c r="F5" s="246" t="s">
        <v>0</v>
      </c>
      <c r="G5" s="247" t="s">
        <v>1</v>
      </c>
      <c r="H5" s="246" t="s">
        <v>2</v>
      </c>
      <c r="I5" s="246" t="s">
        <v>3</v>
      </c>
      <c r="J5" s="246" t="s">
        <v>21</v>
      </c>
      <c r="K5" s="246" t="s">
        <v>4</v>
      </c>
      <c r="L5" s="234" t="s">
        <v>5</v>
      </c>
      <c r="M5" s="234" t="s">
        <v>6</v>
      </c>
      <c r="N5" s="234" t="s">
        <v>7</v>
      </c>
      <c r="O5" s="234" t="s">
        <v>8</v>
      </c>
      <c r="P5" s="234" t="s">
        <v>9</v>
      </c>
      <c r="Q5" s="234" t="s">
        <v>23</v>
      </c>
      <c r="R5" s="234" t="s">
        <v>22</v>
      </c>
      <c r="S5" s="234" t="s">
        <v>24</v>
      </c>
      <c r="T5" s="234" t="s">
        <v>10</v>
      </c>
      <c r="U5" s="234" t="s">
        <v>11</v>
      </c>
      <c r="V5" s="234" t="s">
        <v>25</v>
      </c>
      <c r="W5" s="234" t="s">
        <v>12</v>
      </c>
    </row>
    <row r="6" spans="1:23" ht="44.25" customHeight="1" thickBot="1">
      <c r="A6" s="240"/>
      <c r="B6" s="241"/>
      <c r="C6" s="245"/>
      <c r="D6" s="41"/>
      <c r="E6" s="248"/>
      <c r="F6" s="235"/>
      <c r="G6" s="248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</row>
    <row r="7" spans="1:23" ht="16.5">
      <c r="A7" s="26" t="s">
        <v>13</v>
      </c>
      <c r="B7" s="17"/>
      <c r="C7" s="27"/>
      <c r="D7" s="19"/>
      <c r="E7" s="28"/>
      <c r="F7" s="28"/>
      <c r="G7" s="28"/>
      <c r="H7" s="28"/>
      <c r="I7" s="28"/>
      <c r="J7" s="28"/>
      <c r="K7" s="28"/>
      <c r="L7" s="28"/>
      <c r="M7" s="28"/>
      <c r="N7" s="28"/>
      <c r="O7" s="28">
        <v>1</v>
      </c>
      <c r="P7" s="28"/>
      <c r="Q7" s="28"/>
      <c r="R7" s="28"/>
      <c r="S7" s="28"/>
      <c r="T7" s="28"/>
      <c r="U7" s="29"/>
      <c r="V7" s="29"/>
      <c r="W7" s="30"/>
    </row>
    <row r="8" spans="1:23" ht="16.5">
      <c r="A8" s="20" t="s">
        <v>14</v>
      </c>
      <c r="B8" s="56">
        <v>1</v>
      </c>
      <c r="C8" s="12"/>
      <c r="D8" s="6"/>
      <c r="E8" s="13"/>
      <c r="F8" s="13"/>
      <c r="G8" s="13">
        <v>2</v>
      </c>
      <c r="H8" s="13"/>
      <c r="I8" s="13"/>
      <c r="J8" s="13"/>
      <c r="K8" s="13"/>
      <c r="L8" s="13">
        <v>2</v>
      </c>
      <c r="M8" s="13"/>
      <c r="N8" s="13"/>
      <c r="O8" s="13"/>
      <c r="P8" s="13"/>
      <c r="Q8" s="13"/>
      <c r="R8" s="13"/>
      <c r="S8" s="13"/>
      <c r="T8" s="13"/>
      <c r="U8" s="14"/>
      <c r="V8" s="14"/>
      <c r="W8" s="31"/>
    </row>
    <row r="9" spans="1:23" ht="16.5">
      <c r="A9" s="20" t="s">
        <v>15</v>
      </c>
      <c r="B9" s="4">
        <v>2</v>
      </c>
      <c r="C9" s="12"/>
      <c r="D9" s="6"/>
      <c r="E9" s="13"/>
      <c r="F9" s="13"/>
      <c r="G9" s="13"/>
      <c r="H9" s="13">
        <v>1</v>
      </c>
      <c r="I9" s="13"/>
      <c r="J9" s="13"/>
      <c r="K9" s="13"/>
      <c r="L9" s="13">
        <v>1</v>
      </c>
      <c r="M9" s="13"/>
      <c r="N9" s="13"/>
      <c r="O9" s="13"/>
      <c r="P9" s="13">
        <v>1</v>
      </c>
      <c r="Q9" s="13"/>
      <c r="R9" s="13"/>
      <c r="S9" s="13"/>
      <c r="T9" s="13"/>
      <c r="U9" s="14"/>
      <c r="V9" s="14"/>
      <c r="W9" s="31"/>
    </row>
    <row r="10" spans="1:23" ht="16.5">
      <c r="A10" s="20" t="s">
        <v>16</v>
      </c>
      <c r="B10" s="56">
        <v>3</v>
      </c>
      <c r="C10" s="12"/>
      <c r="D10" s="6"/>
      <c r="E10" s="13"/>
      <c r="F10" s="13"/>
      <c r="G10" s="13"/>
      <c r="H10" s="13"/>
      <c r="I10" s="13">
        <v>1</v>
      </c>
      <c r="J10" s="13"/>
      <c r="K10" s="13"/>
      <c r="L10" s="13">
        <v>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31"/>
    </row>
    <row r="11" spans="1:23">
      <c r="A11" s="20" t="s">
        <v>17</v>
      </c>
      <c r="B11" s="4">
        <v>4</v>
      </c>
      <c r="C11" s="12"/>
      <c r="D11" s="15"/>
      <c r="E11" s="13"/>
      <c r="F11" s="13"/>
      <c r="G11" s="13"/>
      <c r="H11" s="13"/>
      <c r="I11" s="13"/>
      <c r="J11" s="13"/>
      <c r="K11" s="13"/>
      <c r="L11" s="13">
        <v>1</v>
      </c>
      <c r="M11" s="13"/>
      <c r="N11" s="13"/>
      <c r="O11" s="13"/>
      <c r="P11" s="13"/>
      <c r="Q11" s="13"/>
      <c r="R11" s="13">
        <v>2</v>
      </c>
      <c r="S11" s="13"/>
      <c r="T11" s="13"/>
      <c r="U11" s="13"/>
      <c r="V11" s="13"/>
      <c r="W11" s="31"/>
    </row>
    <row r="12" spans="1:23">
      <c r="A12" s="21" t="s">
        <v>20</v>
      </c>
      <c r="B12" s="56">
        <v>5</v>
      </c>
      <c r="C12" s="12"/>
      <c r="D12" s="15"/>
      <c r="E12" s="13"/>
      <c r="F12" s="13"/>
      <c r="G12" s="13"/>
      <c r="H12" s="13"/>
      <c r="I12" s="13"/>
      <c r="J12" s="13"/>
      <c r="K12" s="13"/>
      <c r="L12" s="13">
        <v>1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31"/>
    </row>
    <row r="13" spans="1:23" ht="17.25" thickBot="1">
      <c r="A13" s="22" t="s">
        <v>18</v>
      </c>
      <c r="B13" s="4">
        <v>6</v>
      </c>
      <c r="C13" s="23"/>
      <c r="D13" s="32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44"/>
    </row>
    <row r="14" spans="1:23" ht="30" customHeight="1" thickBot="1">
      <c r="A14" s="236" t="s">
        <v>19</v>
      </c>
      <c r="B14" s="237"/>
      <c r="C14" s="24"/>
      <c r="D14" s="25"/>
      <c r="E14" s="25"/>
      <c r="F14" s="25"/>
      <c r="G14" s="25">
        <f>SUM(G8:G13)</f>
        <v>2</v>
      </c>
      <c r="H14" s="25">
        <f>SUM(H9:H13)</f>
        <v>1</v>
      </c>
      <c r="I14" s="25">
        <v>1</v>
      </c>
      <c r="J14" s="25"/>
      <c r="K14" s="25"/>
      <c r="L14" s="25">
        <f>SUM(L8:L13)</f>
        <v>7</v>
      </c>
      <c r="M14" s="25"/>
      <c r="N14" s="25"/>
      <c r="O14" s="25">
        <f>SUM(O7:O13)</f>
        <v>1</v>
      </c>
      <c r="P14" s="25">
        <f>SUM(P9:P13)</f>
        <v>1</v>
      </c>
      <c r="Q14" s="25"/>
      <c r="R14" s="25">
        <f>SUM(R11:R13)</f>
        <v>2</v>
      </c>
      <c r="S14" s="25"/>
      <c r="T14" s="25"/>
      <c r="U14" s="9"/>
      <c r="V14" s="9"/>
      <c r="W14" s="10">
        <f>SUM(E14:V14)</f>
        <v>15</v>
      </c>
    </row>
    <row r="15" spans="1:23" ht="16.5">
      <c r="A15" s="35" t="s">
        <v>13</v>
      </c>
      <c r="B15" s="17">
        <v>7</v>
      </c>
      <c r="C15" s="18"/>
      <c r="D15" s="19"/>
      <c r="E15" s="18"/>
      <c r="F15" s="18"/>
      <c r="G15" s="18"/>
      <c r="H15" s="18"/>
      <c r="I15" s="18">
        <v>1</v>
      </c>
      <c r="J15" s="18"/>
      <c r="K15" s="18"/>
      <c r="L15" s="18">
        <v>5</v>
      </c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36"/>
    </row>
    <row r="16" spans="1:23" ht="17.25" thickBot="1">
      <c r="A16" s="3" t="s">
        <v>14</v>
      </c>
      <c r="B16" s="4">
        <v>8</v>
      </c>
      <c r="C16" s="5"/>
      <c r="D16" s="6"/>
      <c r="E16" s="5"/>
      <c r="F16" s="5"/>
      <c r="G16" s="5"/>
      <c r="H16" s="5"/>
      <c r="I16" s="5"/>
      <c r="J16" s="5"/>
      <c r="K16" s="5"/>
      <c r="L16" s="5">
        <v>5</v>
      </c>
      <c r="M16" s="5"/>
      <c r="N16" s="5"/>
      <c r="O16" s="5">
        <v>1</v>
      </c>
      <c r="P16" s="5"/>
      <c r="Q16" s="5"/>
      <c r="R16" s="5">
        <v>1</v>
      </c>
      <c r="S16" s="5"/>
      <c r="T16" s="5"/>
      <c r="U16" s="5"/>
      <c r="V16" s="5"/>
      <c r="W16" s="31"/>
    </row>
    <row r="17" spans="1:23" ht="24">
      <c r="A17" s="46" t="s">
        <v>15</v>
      </c>
      <c r="B17" s="17">
        <v>9</v>
      </c>
      <c r="C17" s="5"/>
      <c r="D17" s="6"/>
      <c r="E17" s="5">
        <v>1</v>
      </c>
      <c r="F17" s="5"/>
      <c r="G17" s="5">
        <v>2</v>
      </c>
      <c r="H17" s="5"/>
      <c r="I17" s="5"/>
      <c r="J17" s="5"/>
      <c r="K17" s="5"/>
      <c r="L17" s="5">
        <v>5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31"/>
    </row>
    <row r="18" spans="1:23" ht="17.25" thickBot="1">
      <c r="A18" s="3" t="s">
        <v>16</v>
      </c>
      <c r="B18" s="4">
        <v>10</v>
      </c>
      <c r="C18" s="5"/>
      <c r="D18" s="6"/>
      <c r="E18" s="5"/>
      <c r="F18" s="5"/>
      <c r="G18" s="5"/>
      <c r="H18" s="5"/>
      <c r="I18" s="5"/>
      <c r="J18" s="5"/>
      <c r="K18" s="5"/>
      <c r="L18" s="5">
        <v>3</v>
      </c>
      <c r="M18" s="5"/>
      <c r="N18" s="5"/>
      <c r="O18" s="5"/>
      <c r="P18" s="5"/>
      <c r="Q18" s="5"/>
      <c r="R18" s="5"/>
      <c r="S18" s="5"/>
      <c r="T18" s="5"/>
      <c r="U18" s="5">
        <v>1</v>
      </c>
      <c r="V18" s="5"/>
      <c r="W18" s="31"/>
    </row>
    <row r="19" spans="1:23">
      <c r="A19" s="3" t="s">
        <v>17</v>
      </c>
      <c r="B19" s="17">
        <v>11</v>
      </c>
      <c r="C19" s="12"/>
      <c r="D19" s="15"/>
      <c r="E19" s="13"/>
      <c r="F19" s="13"/>
      <c r="G19" s="13">
        <v>1</v>
      </c>
      <c r="H19" s="13"/>
      <c r="I19" s="13"/>
      <c r="J19" s="13"/>
      <c r="K19" s="13"/>
      <c r="L19" s="13">
        <v>2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7"/>
    </row>
    <row r="20" spans="1:23" ht="15.75" thickBot="1">
      <c r="A20" s="8" t="s">
        <v>20</v>
      </c>
      <c r="B20" s="4">
        <v>12</v>
      </c>
      <c r="C20" s="12"/>
      <c r="D20" s="15"/>
      <c r="E20" s="13"/>
      <c r="F20" s="13"/>
      <c r="G20" s="13"/>
      <c r="H20" s="13"/>
      <c r="I20" s="13"/>
      <c r="J20" s="13"/>
      <c r="K20" s="16"/>
      <c r="L20" s="16">
        <v>1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1"/>
    </row>
    <row r="21" spans="1:23" ht="17.25" thickBot="1">
      <c r="A21" s="37" t="s">
        <v>18</v>
      </c>
      <c r="B21" s="17">
        <v>13</v>
      </c>
      <c r="C21" s="23"/>
      <c r="D21" s="32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38"/>
    </row>
    <row r="22" spans="1:23" ht="30.75" customHeight="1" thickBot="1">
      <c r="A22" s="242" t="s">
        <v>19</v>
      </c>
      <c r="B22" s="243"/>
      <c r="C22" s="34"/>
      <c r="D22" s="33"/>
      <c r="E22" s="33">
        <f>SUM(E17:E21)</f>
        <v>1</v>
      </c>
      <c r="F22" s="33"/>
      <c r="G22" s="33">
        <f>SUM(G17:G21)</f>
        <v>3</v>
      </c>
      <c r="H22" s="33"/>
      <c r="I22" s="33">
        <f>SUM(I15:I21)</f>
        <v>1</v>
      </c>
      <c r="J22" s="33"/>
      <c r="K22" s="33"/>
      <c r="L22" s="33">
        <f>SUM(L15:L21)</f>
        <v>21</v>
      </c>
      <c r="M22" s="33"/>
      <c r="N22" s="33"/>
      <c r="O22" s="33">
        <f>SUM(O16:O21)</f>
        <v>1</v>
      </c>
      <c r="P22" s="33"/>
      <c r="Q22" s="33"/>
      <c r="R22" s="33">
        <f>SUM(R16:R21)</f>
        <v>1</v>
      </c>
      <c r="S22" s="33"/>
      <c r="T22" s="33"/>
      <c r="U22" s="33">
        <f>SUM(U18:U21)</f>
        <v>1</v>
      </c>
      <c r="V22" s="33"/>
      <c r="W22" s="40">
        <f>SUM(E22:V22)</f>
        <v>29</v>
      </c>
    </row>
    <row r="23" spans="1:23" ht="16.5">
      <c r="A23" s="26" t="s">
        <v>13</v>
      </c>
      <c r="B23" s="17">
        <v>14</v>
      </c>
      <c r="C23" s="18"/>
      <c r="D23" s="19"/>
      <c r="E23" s="18"/>
      <c r="F23" s="18"/>
      <c r="G23" s="18">
        <v>1</v>
      </c>
      <c r="H23" s="18"/>
      <c r="I23" s="18"/>
      <c r="J23" s="18"/>
      <c r="K23" s="18"/>
      <c r="L23" s="18">
        <v>8</v>
      </c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9"/>
    </row>
    <row r="24" spans="1:23" ht="17.25" thickBot="1">
      <c r="A24" s="3" t="s">
        <v>14</v>
      </c>
      <c r="B24" s="4">
        <v>15</v>
      </c>
      <c r="C24" s="5"/>
      <c r="D24" s="6"/>
      <c r="E24" s="5"/>
      <c r="F24" s="5"/>
      <c r="G24" s="5"/>
      <c r="H24" s="5"/>
      <c r="I24" s="5"/>
      <c r="J24" s="5"/>
      <c r="K24" s="5"/>
      <c r="L24" s="5">
        <v>3</v>
      </c>
      <c r="M24" s="5"/>
      <c r="N24" s="5"/>
      <c r="O24" s="5">
        <v>1</v>
      </c>
      <c r="P24" s="5"/>
      <c r="Q24" s="5"/>
      <c r="R24" s="5"/>
      <c r="S24" s="5"/>
      <c r="T24" s="5"/>
      <c r="U24" s="5"/>
      <c r="V24" s="5"/>
      <c r="W24" s="31"/>
    </row>
    <row r="25" spans="1:23" ht="24">
      <c r="A25" s="46" t="s">
        <v>15</v>
      </c>
      <c r="B25" s="17">
        <v>16</v>
      </c>
      <c r="C25" s="5"/>
      <c r="D25" s="6"/>
      <c r="E25" s="5"/>
      <c r="F25" s="5"/>
      <c r="G25" s="5">
        <v>2</v>
      </c>
      <c r="H25" s="5"/>
      <c r="I25" s="5"/>
      <c r="J25" s="5"/>
      <c r="K25" s="5"/>
      <c r="L25" s="5">
        <v>2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31"/>
    </row>
    <row r="26" spans="1:23" ht="17.25" thickBot="1">
      <c r="A26" s="3" t="s">
        <v>16</v>
      </c>
      <c r="B26" s="4">
        <v>17</v>
      </c>
      <c r="C26" s="5"/>
      <c r="D26" s="6"/>
      <c r="E26" s="5"/>
      <c r="F26" s="5"/>
      <c r="G26" s="5"/>
      <c r="H26" s="5"/>
      <c r="I26" s="5"/>
      <c r="J26" s="5"/>
      <c r="K26" s="5"/>
      <c r="L26" s="5">
        <v>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31"/>
    </row>
    <row r="27" spans="1:23">
      <c r="A27" s="3" t="s">
        <v>17</v>
      </c>
      <c r="B27" s="17">
        <v>18</v>
      </c>
      <c r="C27" s="42"/>
      <c r="D27" s="43"/>
      <c r="E27" s="16"/>
      <c r="F27" s="16"/>
      <c r="G27" s="16"/>
      <c r="H27" s="16">
        <v>1</v>
      </c>
      <c r="I27" s="16"/>
      <c r="J27" s="16"/>
      <c r="K27" s="16"/>
      <c r="L27" s="16">
        <v>2</v>
      </c>
      <c r="M27" s="16"/>
      <c r="N27" s="16"/>
      <c r="O27" s="16">
        <v>1</v>
      </c>
      <c r="P27" s="16"/>
      <c r="Q27" s="16"/>
      <c r="R27" s="16"/>
      <c r="S27" s="16"/>
      <c r="T27" s="16"/>
      <c r="U27" s="16"/>
      <c r="V27" s="16"/>
      <c r="W27" s="44"/>
    </row>
    <row r="28" spans="1:23" ht="15.75" thickBot="1">
      <c r="A28" s="8" t="s">
        <v>20</v>
      </c>
      <c r="B28" s="4">
        <v>19</v>
      </c>
      <c r="C28" s="12"/>
      <c r="D28" s="15"/>
      <c r="E28" s="13"/>
      <c r="F28" s="13"/>
      <c r="G28" s="13"/>
      <c r="H28" s="13"/>
      <c r="I28" s="13"/>
      <c r="J28" s="13"/>
      <c r="K28" s="16"/>
      <c r="L28" s="16">
        <v>1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1"/>
    </row>
    <row r="29" spans="1:23" ht="17.25" thickBot="1">
      <c r="A29" s="8" t="s">
        <v>18</v>
      </c>
      <c r="B29" s="17">
        <v>20</v>
      </c>
      <c r="C29" s="18"/>
      <c r="D29" s="19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39"/>
    </row>
    <row r="30" spans="1:23" ht="30.75" customHeight="1" thickBot="1">
      <c r="A30" s="242" t="s">
        <v>19</v>
      </c>
      <c r="B30" s="243"/>
      <c r="C30" s="24"/>
      <c r="D30" s="25"/>
      <c r="E30" s="25"/>
      <c r="F30" s="25"/>
      <c r="G30" s="25">
        <f>SUM(G23:G29)</f>
        <v>3</v>
      </c>
      <c r="H30" s="25">
        <f>SUM(H27:H29)</f>
        <v>1</v>
      </c>
      <c r="I30" s="25"/>
      <c r="J30" s="25"/>
      <c r="K30" s="25"/>
      <c r="L30" s="25">
        <f>SUM(L23:L29)</f>
        <v>18</v>
      </c>
      <c r="M30" s="25"/>
      <c r="N30" s="25"/>
      <c r="O30" s="25">
        <f>SUM(O24:O29)</f>
        <v>2</v>
      </c>
      <c r="P30" s="25"/>
      <c r="Q30" s="25"/>
      <c r="R30" s="25"/>
      <c r="S30" s="25"/>
      <c r="T30" s="25"/>
      <c r="U30" s="25"/>
      <c r="V30" s="25"/>
      <c r="W30" s="45">
        <f>SUM(F30:U30)</f>
        <v>24</v>
      </c>
    </row>
    <row r="31" spans="1:23" ht="16.5">
      <c r="A31" s="47" t="s">
        <v>13</v>
      </c>
      <c r="B31" s="48">
        <v>21</v>
      </c>
      <c r="C31" s="49"/>
      <c r="D31" s="50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/>
    </row>
    <row r="32" spans="1:23" ht="16.5">
      <c r="A32" s="20" t="s">
        <v>14</v>
      </c>
      <c r="B32" s="4">
        <v>22</v>
      </c>
      <c r="C32" s="5"/>
      <c r="D32" s="6"/>
      <c r="E32" s="5"/>
      <c r="F32" s="5"/>
      <c r="G32" s="5"/>
      <c r="H32" s="5"/>
      <c r="I32" s="5"/>
      <c r="J32" s="5"/>
      <c r="K32" s="5"/>
      <c r="L32" s="5">
        <v>5</v>
      </c>
      <c r="M32" s="5"/>
      <c r="N32" s="5"/>
      <c r="O32" s="5">
        <v>2</v>
      </c>
      <c r="P32" s="5"/>
      <c r="Q32" s="5"/>
      <c r="R32" s="5"/>
      <c r="S32" s="5"/>
      <c r="T32" s="5"/>
      <c r="U32" s="5"/>
      <c r="V32" s="5"/>
      <c r="W32" s="31"/>
    </row>
    <row r="33" spans="1:23" ht="24">
      <c r="A33" s="46" t="s">
        <v>15</v>
      </c>
      <c r="B33" s="48">
        <v>23</v>
      </c>
      <c r="C33" s="23"/>
      <c r="D33" s="32"/>
      <c r="E33" s="23"/>
      <c r="F33" s="23"/>
      <c r="G33" s="23">
        <v>1</v>
      </c>
      <c r="H33" s="23"/>
      <c r="I33" s="23"/>
      <c r="J33" s="23"/>
      <c r="K33" s="23"/>
      <c r="L33" s="23">
        <v>5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44"/>
    </row>
    <row r="34" spans="1:23" ht="16.5">
      <c r="A34" s="3" t="s">
        <v>16</v>
      </c>
      <c r="B34" s="4">
        <v>24</v>
      </c>
      <c r="C34" s="23"/>
      <c r="D34" s="32"/>
      <c r="E34" s="23"/>
      <c r="F34" s="23"/>
      <c r="G34" s="23">
        <v>1</v>
      </c>
      <c r="H34" s="23"/>
      <c r="I34" s="23"/>
      <c r="J34" s="23"/>
      <c r="K34" s="23"/>
      <c r="L34" s="23">
        <v>4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44"/>
    </row>
    <row r="35" spans="1:23" ht="16.5">
      <c r="A35" s="3" t="s">
        <v>17</v>
      </c>
      <c r="B35" s="48">
        <v>25</v>
      </c>
      <c r="C35" s="23"/>
      <c r="D35" s="32"/>
      <c r="E35" s="23"/>
      <c r="F35" s="23"/>
      <c r="G35" s="23"/>
      <c r="H35" s="23"/>
      <c r="I35" s="23"/>
      <c r="J35" s="23"/>
      <c r="K35" s="23"/>
      <c r="L35" s="23">
        <v>3</v>
      </c>
      <c r="M35" s="23"/>
      <c r="N35" s="23"/>
      <c r="O35" s="23"/>
      <c r="P35" s="23"/>
      <c r="Q35" s="23"/>
      <c r="R35" s="23">
        <v>2</v>
      </c>
      <c r="S35" s="23"/>
      <c r="T35" s="23"/>
      <c r="U35" s="23"/>
      <c r="V35" s="23"/>
      <c r="W35" s="44"/>
    </row>
    <row r="36" spans="1:23" ht="15.75" thickBot="1">
      <c r="A36" s="8" t="s">
        <v>20</v>
      </c>
      <c r="B36" s="4">
        <v>26</v>
      </c>
      <c r="C36" s="12"/>
      <c r="D36" s="15"/>
      <c r="E36" s="13"/>
      <c r="F36" s="13"/>
      <c r="G36" s="13"/>
      <c r="H36" s="13"/>
      <c r="I36" s="13"/>
      <c r="J36" s="13"/>
      <c r="K36" s="16"/>
      <c r="L36" s="16">
        <v>1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1"/>
    </row>
    <row r="37" spans="1:23" ht="17.25" thickBot="1">
      <c r="A37" s="8" t="s">
        <v>18</v>
      </c>
      <c r="B37" s="48">
        <v>27</v>
      </c>
      <c r="C37" s="18"/>
      <c r="D37" s="19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9"/>
    </row>
    <row r="38" spans="1:23" ht="30.75" customHeight="1" thickBot="1">
      <c r="A38" s="249" t="s">
        <v>19</v>
      </c>
      <c r="B38" s="250"/>
      <c r="C38" s="24"/>
      <c r="D38" s="33"/>
      <c r="E38" s="33"/>
      <c r="F38" s="33"/>
      <c r="G38" s="33">
        <f>SUM(G33:G37)</f>
        <v>2</v>
      </c>
      <c r="H38" s="33"/>
      <c r="I38" s="33"/>
      <c r="J38" s="33"/>
      <c r="K38" s="33"/>
      <c r="L38" s="33">
        <f>SUM(L32:L37)</f>
        <v>18</v>
      </c>
      <c r="M38" s="33"/>
      <c r="N38" s="33"/>
      <c r="O38" s="33">
        <f>SUM(O32:O37)</f>
        <v>2</v>
      </c>
      <c r="P38" s="33"/>
      <c r="Q38" s="33"/>
      <c r="R38" s="33">
        <f>SUM(R35:R37)</f>
        <v>2</v>
      </c>
      <c r="S38" s="33"/>
      <c r="T38" s="33"/>
      <c r="U38" s="33"/>
      <c r="V38" s="33"/>
      <c r="W38" s="40">
        <f>SUM(E38:U38)</f>
        <v>24</v>
      </c>
    </row>
    <row r="39" spans="1:23">
      <c r="A39" s="47" t="s">
        <v>13</v>
      </c>
      <c r="B39" s="48">
        <v>28</v>
      </c>
      <c r="C39" s="52"/>
      <c r="D39" s="15"/>
      <c r="E39" s="13"/>
      <c r="F39" s="13"/>
      <c r="G39" s="13"/>
      <c r="H39" s="13"/>
      <c r="I39" s="13"/>
      <c r="J39" s="13"/>
      <c r="K39" s="13"/>
      <c r="L39" s="13">
        <v>10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5"/>
    </row>
    <row r="40" spans="1:23">
      <c r="A40" s="20" t="s">
        <v>14</v>
      </c>
      <c r="B40" s="4">
        <v>29</v>
      </c>
      <c r="C40" s="52"/>
      <c r="D40" s="15"/>
      <c r="E40" s="13"/>
      <c r="F40" s="13"/>
      <c r="G40" s="13"/>
      <c r="H40" s="13">
        <v>1</v>
      </c>
      <c r="I40" s="13"/>
      <c r="J40" s="13"/>
      <c r="K40" s="13"/>
      <c r="L40" s="13">
        <v>4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5"/>
    </row>
    <row r="41" spans="1:23" ht="24">
      <c r="A41" s="46" t="s">
        <v>15</v>
      </c>
      <c r="B41" s="48">
        <v>30</v>
      </c>
      <c r="C41" s="52"/>
      <c r="D41" s="15"/>
      <c r="E41" s="13"/>
      <c r="F41" s="13"/>
      <c r="G41" s="13">
        <v>2</v>
      </c>
      <c r="H41" s="13"/>
      <c r="I41" s="13"/>
      <c r="J41" s="13"/>
      <c r="K41" s="13"/>
      <c r="L41" s="13">
        <v>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5"/>
    </row>
    <row r="42" spans="1:23">
      <c r="A42" s="3" t="s">
        <v>16</v>
      </c>
      <c r="B42" s="4">
        <v>31</v>
      </c>
      <c r="C42" s="52"/>
      <c r="D42" s="15"/>
      <c r="E42" s="13"/>
      <c r="F42" s="13"/>
      <c r="G42" s="13"/>
      <c r="H42" s="13"/>
      <c r="I42" s="13"/>
      <c r="J42" s="13"/>
      <c r="K42" s="13"/>
      <c r="L42" s="13">
        <v>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5"/>
    </row>
    <row r="43" spans="1:23">
      <c r="A43" s="3" t="s">
        <v>17</v>
      </c>
      <c r="B43" s="48"/>
      <c r="C43" s="52"/>
      <c r="D43" s="15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5"/>
    </row>
    <row r="44" spans="1:23">
      <c r="A44" s="8" t="s">
        <v>20</v>
      </c>
      <c r="B44" s="4"/>
      <c r="C44" s="52"/>
      <c r="D44" s="15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5"/>
    </row>
    <row r="45" spans="1:23" ht="15.75" thickBot="1">
      <c r="A45" s="8" t="s">
        <v>18</v>
      </c>
      <c r="B45" s="48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</row>
    <row r="46" spans="1:23" ht="30.75" customHeight="1" thickBot="1">
      <c r="A46" s="249" t="s">
        <v>19</v>
      </c>
      <c r="B46" s="250"/>
      <c r="C46" s="24"/>
      <c r="D46" s="53"/>
      <c r="E46" s="53"/>
      <c r="F46" s="53"/>
      <c r="G46" s="53">
        <f>SUM(G41:G45)</f>
        <v>2</v>
      </c>
      <c r="H46" s="53">
        <f>SUM(H40:H45)</f>
        <v>1</v>
      </c>
      <c r="I46" s="53"/>
      <c r="J46" s="53"/>
      <c r="K46" s="53"/>
      <c r="L46" s="53">
        <f>SUM(L39:L45)</f>
        <v>27</v>
      </c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4">
        <f>SUM(G46:U46)</f>
        <v>30</v>
      </c>
    </row>
    <row r="47" spans="1:23">
      <c r="A47" s="225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7"/>
    </row>
    <row r="48" spans="1:23">
      <c r="A48" s="228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30"/>
    </row>
    <row r="49" spans="1:23">
      <c r="A49" s="228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30"/>
    </row>
    <row r="50" spans="1:23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30"/>
    </row>
    <row r="51" spans="1:23">
      <c r="A51" s="228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30"/>
    </row>
    <row r="52" spans="1:23">
      <c r="A52" s="228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30"/>
    </row>
    <row r="53" spans="1:23">
      <c r="A53" s="228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30"/>
    </row>
    <row r="54" spans="1:23" ht="15" customHeight="1">
      <c r="A54" s="228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30"/>
    </row>
    <row r="55" spans="1:23" ht="15" customHeight="1">
      <c r="A55" s="228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30"/>
    </row>
    <row r="56" spans="1:23" ht="15" customHeight="1">
      <c r="A56" s="228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30"/>
    </row>
    <row r="57" spans="1:23" ht="15" customHeight="1">
      <c r="A57" s="228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30"/>
    </row>
    <row r="58" spans="1:23" ht="15.75" customHeight="1" thickBot="1">
      <c r="A58" s="231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</row>
    <row r="59" spans="1:23" ht="30" customHeight="1">
      <c r="A59" s="2"/>
    </row>
    <row r="60" spans="1:23" ht="30" customHeight="1">
      <c r="A60" s="2"/>
    </row>
    <row r="61" spans="1:23">
      <c r="A61" s="2"/>
    </row>
    <row r="62" spans="1:23">
      <c r="A62" s="2"/>
    </row>
    <row r="63" spans="1:23">
      <c r="A63" s="2"/>
    </row>
    <row r="64" spans="1:23">
      <c r="A64" s="2"/>
    </row>
    <row r="65" spans="1:1">
      <c r="A65" s="2"/>
    </row>
    <row r="66" spans="1:1">
      <c r="A66" s="2"/>
    </row>
    <row r="67" spans="1:1">
      <c r="A67" s="2"/>
    </row>
    <row r="68" spans="1:1" ht="30" customHeight="1">
      <c r="A68" s="2"/>
    </row>
    <row r="69" spans="1:1" ht="30" customHeight="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 ht="30" customHeight="1">
      <c r="A77" s="2"/>
    </row>
    <row r="78" spans="1:1" ht="30" customHeight="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</sheetData>
  <mergeCells count="28">
    <mergeCell ref="A46:B46"/>
    <mergeCell ref="A22:B22"/>
    <mergeCell ref="A2:W4"/>
    <mergeCell ref="E5:E6"/>
    <mergeCell ref="U5:U6"/>
    <mergeCell ref="V5:V6"/>
    <mergeCell ref="J5:J6"/>
    <mergeCell ref="K5:K6"/>
    <mergeCell ref="L5:L6"/>
    <mergeCell ref="S5:S6"/>
    <mergeCell ref="T5:T6"/>
    <mergeCell ref="A38:B38"/>
    <mergeCell ref="A47:W58"/>
    <mergeCell ref="W5:W6"/>
    <mergeCell ref="A14:B14"/>
    <mergeCell ref="M5:M6"/>
    <mergeCell ref="N5:N6"/>
    <mergeCell ref="O5:O6"/>
    <mergeCell ref="P5:P6"/>
    <mergeCell ref="Q5:Q6"/>
    <mergeCell ref="R5:R6"/>
    <mergeCell ref="A5:B6"/>
    <mergeCell ref="A30:B30"/>
    <mergeCell ref="C5:C6"/>
    <mergeCell ref="F5:F6"/>
    <mergeCell ref="G5:G6"/>
    <mergeCell ref="H5:H6"/>
    <mergeCell ref="I5:I6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999"/>
  <sheetViews>
    <sheetView topLeftCell="E1" workbookViewId="0">
      <selection activeCell="J10" sqref="J10"/>
    </sheetView>
  </sheetViews>
  <sheetFormatPr baseColWidth="10" defaultColWidth="14.42578125" defaultRowHeight="15.75" customHeight="1"/>
  <cols>
    <col min="1" max="1" width="7.42578125" style="61" customWidth="1"/>
    <col min="2" max="2" width="4.7109375" style="61" customWidth="1"/>
    <col min="3" max="3" width="0.42578125" style="61" hidden="1" customWidth="1"/>
    <col min="4" max="4" width="21.85546875" style="61" customWidth="1"/>
    <col min="5" max="5" width="8.42578125" style="61" customWidth="1"/>
    <col min="6" max="6" width="9.140625" style="61" customWidth="1"/>
    <col min="7" max="7" width="10.140625" style="61" customWidth="1"/>
    <col min="8" max="8" width="8.7109375" style="61" customWidth="1"/>
    <col min="9" max="9" width="11" style="61" customWidth="1"/>
    <col min="10" max="10" width="10" style="61" customWidth="1"/>
    <col min="11" max="11" width="9.140625" style="61" customWidth="1"/>
    <col min="12" max="12" width="7.7109375" style="61" customWidth="1"/>
    <col min="13" max="15" width="7.85546875" style="61" customWidth="1"/>
    <col min="16" max="16" width="6.28515625" style="61" customWidth="1"/>
    <col min="17" max="17" width="7.85546875" style="61" customWidth="1"/>
    <col min="18" max="18" width="7" style="61" customWidth="1"/>
    <col min="19" max="20" width="7.85546875" style="61" customWidth="1"/>
    <col min="21" max="21" width="7.28515625" style="61" customWidth="1"/>
    <col min="22" max="22" width="6.7109375" style="61" customWidth="1"/>
    <col min="23" max="26" width="9.140625" style="61" customWidth="1"/>
    <col min="27" max="16384" width="14.42578125" style="61"/>
  </cols>
  <sheetData>
    <row r="2" spans="1:26" ht="15" customHeight="1">
      <c r="A2" s="272">
        <v>44621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</row>
    <row r="3" spans="1:26" ht="15" customHeight="1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73"/>
    </row>
    <row r="4" spans="1:26" ht="26.25" customHeight="1" thickBot="1">
      <c r="A4" s="274"/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</row>
    <row r="5" spans="1:26" ht="116.25" customHeight="1">
      <c r="A5" s="276"/>
      <c r="B5" s="277"/>
      <c r="C5" s="279"/>
      <c r="D5" s="62"/>
      <c r="E5" s="280" t="s">
        <v>26</v>
      </c>
      <c r="F5" s="281" t="s">
        <v>0</v>
      </c>
      <c r="G5" s="280" t="s">
        <v>1</v>
      </c>
      <c r="H5" s="281" t="s">
        <v>2</v>
      </c>
      <c r="I5" s="281" t="s">
        <v>3</v>
      </c>
      <c r="J5" s="281" t="s">
        <v>21</v>
      </c>
      <c r="K5" s="281" t="s">
        <v>4</v>
      </c>
      <c r="L5" s="260" t="s">
        <v>5</v>
      </c>
      <c r="M5" s="260" t="s">
        <v>6</v>
      </c>
      <c r="N5" s="260" t="s">
        <v>7</v>
      </c>
      <c r="O5" s="260" t="s">
        <v>8</v>
      </c>
      <c r="P5" s="260" t="s">
        <v>9</v>
      </c>
      <c r="Q5" s="260" t="s">
        <v>23</v>
      </c>
      <c r="R5" s="260" t="s">
        <v>22</v>
      </c>
      <c r="S5" s="260" t="s">
        <v>24</v>
      </c>
      <c r="T5" s="260" t="s">
        <v>10</v>
      </c>
      <c r="U5" s="260" t="s">
        <v>11</v>
      </c>
      <c r="V5" s="260" t="s">
        <v>25</v>
      </c>
      <c r="W5" s="260" t="s">
        <v>12</v>
      </c>
    </row>
    <row r="6" spans="1:26" ht="44.25" customHeight="1" thickBot="1">
      <c r="A6" s="274"/>
      <c r="B6" s="278"/>
      <c r="C6" s="278"/>
      <c r="D6" s="62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</row>
    <row r="7" spans="1:26" ht="28.5" customHeight="1" thickBot="1">
      <c r="A7" s="266" t="s">
        <v>19</v>
      </c>
      <c r="B7" s="267"/>
      <c r="C7" s="63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5"/>
      <c r="V7" s="65"/>
      <c r="W7" s="66"/>
    </row>
    <row r="8" spans="1:26" thickBot="1">
      <c r="A8" s="67" t="s">
        <v>28</v>
      </c>
      <c r="B8" s="68">
        <v>28</v>
      </c>
      <c r="C8" s="69"/>
      <c r="D8" s="70"/>
      <c r="E8" s="69"/>
      <c r="F8" s="69"/>
      <c r="G8" s="71"/>
      <c r="H8" s="69"/>
      <c r="I8" s="69"/>
      <c r="J8" s="69"/>
      <c r="K8" s="69"/>
      <c r="L8" s="69"/>
      <c r="M8" s="69"/>
      <c r="N8" s="72"/>
      <c r="O8" s="69"/>
      <c r="P8" s="69"/>
      <c r="Q8" s="69"/>
      <c r="R8" s="69"/>
      <c r="S8" s="69"/>
      <c r="T8" s="69"/>
      <c r="U8" s="73"/>
      <c r="V8" s="73"/>
      <c r="W8" s="74"/>
    </row>
    <row r="9" spans="1:26">
      <c r="A9" s="75" t="s">
        <v>14</v>
      </c>
      <c r="B9" s="76">
        <v>1</v>
      </c>
      <c r="C9" s="69"/>
      <c r="D9" s="77"/>
      <c r="E9" s="69"/>
      <c r="F9" s="69"/>
      <c r="G9" s="71"/>
      <c r="H9" s="69"/>
      <c r="I9" s="69"/>
      <c r="J9" s="69"/>
      <c r="K9" s="69"/>
      <c r="L9" s="69"/>
      <c r="M9" s="69"/>
      <c r="N9" s="78" t="s">
        <v>29</v>
      </c>
      <c r="O9" s="69"/>
      <c r="P9" s="71"/>
      <c r="Q9" s="69"/>
      <c r="R9" s="69"/>
      <c r="S9" s="69"/>
      <c r="T9" s="69"/>
      <c r="U9" s="73"/>
      <c r="V9" s="73"/>
      <c r="W9" s="74">
        <v>1</v>
      </c>
    </row>
    <row r="10" spans="1:26" ht="16.5">
      <c r="A10" s="67" t="s">
        <v>15</v>
      </c>
      <c r="B10" s="68">
        <v>2</v>
      </c>
      <c r="C10" s="69"/>
      <c r="D10" s="79"/>
      <c r="E10" s="69"/>
      <c r="F10" s="69"/>
      <c r="G10" s="71"/>
      <c r="H10" s="69"/>
      <c r="I10" s="69"/>
      <c r="J10" s="71" t="s">
        <v>30</v>
      </c>
      <c r="K10" s="69"/>
      <c r="L10" s="69"/>
      <c r="M10" s="72"/>
      <c r="N10" s="69" t="s">
        <v>31</v>
      </c>
      <c r="O10" s="71"/>
      <c r="P10" s="71" t="s">
        <v>31</v>
      </c>
      <c r="Q10" s="69"/>
      <c r="R10" s="69"/>
      <c r="S10" s="69"/>
      <c r="T10" s="69"/>
      <c r="U10" s="80"/>
      <c r="V10" s="80"/>
      <c r="W10" s="81">
        <v>3</v>
      </c>
    </row>
    <row r="11" spans="1:26" thickBot="1">
      <c r="A11" s="67" t="s">
        <v>32</v>
      </c>
      <c r="B11" s="68">
        <v>3</v>
      </c>
      <c r="C11" s="69"/>
      <c r="D11" s="77"/>
      <c r="E11" s="69"/>
      <c r="F11" s="82"/>
      <c r="G11" s="71"/>
      <c r="H11" s="69"/>
      <c r="I11" s="69"/>
      <c r="J11" s="71"/>
      <c r="K11" s="69"/>
      <c r="L11" s="69"/>
      <c r="M11" s="69"/>
      <c r="N11" s="69"/>
      <c r="O11" s="71"/>
      <c r="P11" s="71" t="s">
        <v>29</v>
      </c>
      <c r="Q11" s="69"/>
      <c r="R11" s="69"/>
      <c r="S11" s="69"/>
      <c r="T11" s="69"/>
      <c r="U11" s="73"/>
      <c r="V11" s="73"/>
      <c r="W11" s="74">
        <v>1</v>
      </c>
    </row>
    <row r="12" spans="1:26" ht="15">
      <c r="A12" s="83" t="s">
        <v>33</v>
      </c>
      <c r="B12" s="76">
        <v>4</v>
      </c>
      <c r="C12" s="69"/>
      <c r="D12" s="84"/>
      <c r="E12" s="69"/>
      <c r="F12" s="69"/>
      <c r="G12" s="71"/>
      <c r="H12" s="69"/>
      <c r="I12" s="69"/>
      <c r="J12" s="71"/>
      <c r="K12" s="69"/>
      <c r="L12" s="69"/>
      <c r="M12" s="69"/>
      <c r="N12" s="85" t="s">
        <v>34</v>
      </c>
      <c r="O12" s="86"/>
      <c r="P12" s="69"/>
      <c r="Q12" s="72"/>
      <c r="R12" s="69"/>
      <c r="S12" s="69"/>
      <c r="T12" s="69"/>
      <c r="U12" s="87"/>
      <c r="V12" s="87"/>
      <c r="W12" s="87">
        <v>4</v>
      </c>
    </row>
    <row r="13" spans="1:26" thickBot="1">
      <c r="A13" s="88" t="s">
        <v>35</v>
      </c>
      <c r="B13" s="68">
        <v>5</v>
      </c>
      <c r="C13" s="89"/>
      <c r="D13" s="90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91"/>
      <c r="V13" s="91"/>
      <c r="W13" s="92"/>
    </row>
    <row r="14" spans="1:26" ht="30" customHeight="1" thickBot="1">
      <c r="A14" s="266"/>
      <c r="B14" s="267"/>
      <c r="C14" s="63"/>
      <c r="D14" s="64"/>
      <c r="E14" s="64">
        <v>0</v>
      </c>
      <c r="F14" s="93"/>
      <c r="G14" s="93"/>
      <c r="H14" s="64">
        <v>0</v>
      </c>
      <c r="I14" s="64">
        <v>0</v>
      </c>
      <c r="J14" s="94">
        <v>1</v>
      </c>
      <c r="K14" s="93" t="s">
        <v>36</v>
      </c>
      <c r="L14" s="64" t="s">
        <v>37</v>
      </c>
      <c r="M14" s="93"/>
      <c r="N14" s="93">
        <v>6</v>
      </c>
      <c r="O14" s="93"/>
      <c r="P14" s="94">
        <v>2</v>
      </c>
      <c r="Q14" s="64">
        <v>0</v>
      </c>
      <c r="R14" s="64">
        <v>0</v>
      </c>
      <c r="S14" s="93"/>
      <c r="T14" s="64">
        <v>0</v>
      </c>
      <c r="U14" s="65">
        <v>0</v>
      </c>
      <c r="V14" s="65">
        <v>0</v>
      </c>
      <c r="W14" s="95">
        <v>9</v>
      </c>
    </row>
    <row r="15" spans="1:26" thickBot="1">
      <c r="A15" s="96" t="s">
        <v>13</v>
      </c>
      <c r="B15" s="76">
        <v>7</v>
      </c>
      <c r="C15" s="97"/>
      <c r="D15" s="98" t="s">
        <v>38</v>
      </c>
      <c r="E15" s="99"/>
      <c r="F15" s="100"/>
      <c r="G15" s="101" t="s">
        <v>39</v>
      </c>
      <c r="H15" s="100"/>
      <c r="I15" s="99"/>
      <c r="J15" s="102" t="s">
        <v>31</v>
      </c>
      <c r="K15" s="99"/>
      <c r="L15" s="99"/>
      <c r="M15" s="100"/>
      <c r="N15" s="103"/>
      <c r="O15" s="102" t="s">
        <v>29</v>
      </c>
      <c r="P15" s="104"/>
      <c r="Q15" s="99" t="s">
        <v>40</v>
      </c>
      <c r="R15" s="99"/>
      <c r="S15" s="99"/>
      <c r="T15" s="99"/>
      <c r="U15" s="105"/>
      <c r="V15" s="105"/>
      <c r="W15" s="106">
        <v>4</v>
      </c>
      <c r="Z15" s="61" t="s">
        <v>41</v>
      </c>
    </row>
    <row r="16" spans="1:26" thickBot="1">
      <c r="A16" s="67" t="s">
        <v>14</v>
      </c>
      <c r="B16" s="68">
        <v>8</v>
      </c>
      <c r="C16" s="107"/>
      <c r="D16" s="77"/>
      <c r="E16" s="108"/>
      <c r="F16" s="108"/>
      <c r="G16" s="100" t="s">
        <v>31</v>
      </c>
      <c r="H16" s="109"/>
      <c r="I16" s="108"/>
      <c r="J16" s="109"/>
      <c r="K16" s="108"/>
      <c r="L16" s="108"/>
      <c r="M16" s="109"/>
      <c r="N16" s="109"/>
      <c r="O16" s="109" t="s">
        <v>29</v>
      </c>
      <c r="P16" s="109"/>
      <c r="Q16" s="109"/>
      <c r="R16" s="108"/>
      <c r="S16" s="108"/>
      <c r="T16" s="108"/>
      <c r="U16" s="110"/>
      <c r="V16" s="110"/>
      <c r="W16" s="111">
        <v>2</v>
      </c>
    </row>
    <row r="17" spans="1:24" ht="15">
      <c r="A17" s="67" t="s">
        <v>15</v>
      </c>
      <c r="B17" s="76">
        <v>9</v>
      </c>
      <c r="C17" s="107"/>
      <c r="D17" s="77"/>
      <c r="E17" s="108"/>
      <c r="F17" s="109"/>
      <c r="G17" s="109"/>
      <c r="H17" s="108"/>
      <c r="I17" s="108"/>
      <c r="J17" s="108"/>
      <c r="K17" s="108"/>
      <c r="L17" s="108"/>
      <c r="M17" s="109"/>
      <c r="N17" s="112"/>
      <c r="O17" s="109"/>
      <c r="P17" s="109"/>
      <c r="Q17" s="108"/>
      <c r="R17" s="108"/>
      <c r="S17" s="108"/>
      <c r="T17" s="108"/>
      <c r="U17" s="110"/>
      <c r="V17" s="110"/>
      <c r="W17" s="113"/>
    </row>
    <row r="18" spans="1:24" thickBot="1">
      <c r="A18" s="67" t="s">
        <v>16</v>
      </c>
      <c r="B18" s="68">
        <v>10</v>
      </c>
      <c r="C18" s="107"/>
      <c r="D18" s="77"/>
      <c r="E18" s="108"/>
      <c r="F18" s="108"/>
      <c r="G18" s="109"/>
      <c r="H18" s="108"/>
      <c r="I18" s="108"/>
      <c r="J18" s="114"/>
      <c r="K18" s="108"/>
      <c r="L18" s="108"/>
      <c r="M18" s="109"/>
      <c r="N18" s="108"/>
      <c r="O18" s="108"/>
      <c r="P18" s="114"/>
      <c r="Q18" s="108"/>
      <c r="R18" s="108"/>
      <c r="S18" s="108"/>
      <c r="T18" s="108"/>
      <c r="U18" s="108"/>
      <c r="V18" s="108"/>
      <c r="W18" s="72"/>
    </row>
    <row r="19" spans="1:24" ht="16.5">
      <c r="A19" s="67" t="s">
        <v>17</v>
      </c>
      <c r="B19" s="76">
        <v>11</v>
      </c>
      <c r="C19" s="107"/>
      <c r="D19" s="115"/>
      <c r="E19" s="108"/>
      <c r="F19" s="108"/>
      <c r="G19" s="108"/>
      <c r="H19" s="108"/>
      <c r="I19" s="108"/>
      <c r="J19" s="109"/>
      <c r="K19" s="108"/>
      <c r="L19" s="108"/>
      <c r="M19" s="109"/>
      <c r="N19" s="108"/>
      <c r="O19" s="109"/>
      <c r="P19" s="109"/>
      <c r="Q19" s="108"/>
      <c r="R19" s="108"/>
      <c r="S19" s="108"/>
      <c r="T19" s="108"/>
      <c r="U19" s="108"/>
      <c r="V19" s="108"/>
      <c r="W19" s="72"/>
    </row>
    <row r="20" spans="1:24" thickBot="1">
      <c r="A20" s="83" t="s">
        <v>20</v>
      </c>
      <c r="B20" s="68">
        <v>12</v>
      </c>
      <c r="C20" s="107"/>
      <c r="D20" s="116"/>
      <c r="E20" s="108"/>
      <c r="F20" s="108"/>
      <c r="G20" s="109"/>
      <c r="H20" s="108"/>
      <c r="I20" s="108"/>
      <c r="J20" s="108"/>
      <c r="K20" s="108"/>
      <c r="L20" s="108"/>
      <c r="M20" s="109"/>
      <c r="N20" s="108"/>
      <c r="O20" s="109"/>
      <c r="P20" s="109"/>
      <c r="Q20" s="108"/>
      <c r="R20" s="108"/>
      <c r="S20" s="108"/>
      <c r="T20" s="108"/>
      <c r="U20" s="108"/>
      <c r="V20" s="108"/>
      <c r="W20" s="117"/>
    </row>
    <row r="21" spans="1:24" thickBot="1">
      <c r="A21" s="88" t="s">
        <v>18</v>
      </c>
      <c r="B21" s="76">
        <v>13</v>
      </c>
      <c r="C21" s="89"/>
      <c r="D21" s="118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119"/>
    </row>
    <row r="22" spans="1:24" ht="30" customHeight="1" thickBot="1">
      <c r="A22" s="268" t="s">
        <v>19</v>
      </c>
      <c r="B22" s="269"/>
      <c r="C22" s="120"/>
      <c r="D22" s="121"/>
      <c r="E22" s="121">
        <v>0</v>
      </c>
      <c r="F22" s="122"/>
      <c r="G22" s="122">
        <v>3</v>
      </c>
      <c r="H22" s="121">
        <v>0</v>
      </c>
      <c r="I22" s="121">
        <v>0</v>
      </c>
      <c r="J22" s="122">
        <v>1</v>
      </c>
      <c r="K22" s="122" t="s">
        <v>36</v>
      </c>
      <c r="L22" s="121" t="s">
        <v>42</v>
      </c>
      <c r="M22" s="122"/>
      <c r="N22" s="122"/>
      <c r="O22" s="122">
        <v>2</v>
      </c>
      <c r="P22" s="122"/>
      <c r="Q22" s="121">
        <v>0</v>
      </c>
      <c r="R22" s="121">
        <v>0</v>
      </c>
      <c r="S22" s="121">
        <v>0</v>
      </c>
      <c r="T22" s="121">
        <v>0</v>
      </c>
      <c r="U22" s="123">
        <v>0</v>
      </c>
      <c r="V22" s="123">
        <v>0</v>
      </c>
      <c r="W22" s="124">
        <v>6</v>
      </c>
    </row>
    <row r="23" spans="1:24" ht="15">
      <c r="A23" s="125" t="s">
        <v>13</v>
      </c>
      <c r="B23" s="76">
        <v>14</v>
      </c>
      <c r="C23" s="126"/>
      <c r="D23" s="98"/>
      <c r="E23" s="126"/>
      <c r="F23" s="126"/>
      <c r="G23" s="126"/>
      <c r="H23" s="126"/>
      <c r="I23" s="126"/>
      <c r="J23" s="127"/>
      <c r="K23" s="128"/>
      <c r="L23" s="126"/>
      <c r="M23" s="126"/>
      <c r="N23" s="128"/>
      <c r="O23" s="126" t="s">
        <v>43</v>
      </c>
      <c r="P23" s="127" t="s">
        <v>44</v>
      </c>
      <c r="Q23" s="126"/>
      <c r="R23" s="126"/>
      <c r="S23" s="126"/>
      <c r="T23" s="126"/>
      <c r="U23" s="126"/>
      <c r="V23" s="126"/>
      <c r="W23" s="129">
        <v>5</v>
      </c>
    </row>
    <row r="24" spans="1:24" thickBot="1">
      <c r="A24" s="130" t="s">
        <v>14</v>
      </c>
      <c r="B24" s="68">
        <v>15</v>
      </c>
      <c r="C24" s="69"/>
      <c r="D24" s="77"/>
      <c r="E24" s="69"/>
      <c r="F24" s="69"/>
      <c r="G24" s="72"/>
      <c r="H24" s="71"/>
      <c r="I24" s="69"/>
      <c r="J24" s="69"/>
      <c r="K24" s="69"/>
      <c r="L24" s="69"/>
      <c r="M24" s="69"/>
      <c r="N24" s="69"/>
      <c r="O24" s="69"/>
      <c r="P24" s="71" t="s">
        <v>45</v>
      </c>
      <c r="Q24" s="69"/>
      <c r="R24" s="69"/>
      <c r="S24" s="69"/>
      <c r="T24" s="69"/>
      <c r="U24" s="69"/>
      <c r="V24" s="69"/>
      <c r="W24" s="111">
        <v>6</v>
      </c>
    </row>
    <row r="25" spans="1:24" ht="15">
      <c r="A25" s="130" t="s">
        <v>15</v>
      </c>
      <c r="B25" s="76">
        <v>16</v>
      </c>
      <c r="C25" s="69"/>
      <c r="D25" s="77"/>
      <c r="E25" s="69"/>
      <c r="F25" s="69"/>
      <c r="G25" s="72"/>
      <c r="H25" s="72"/>
      <c r="I25" s="69"/>
      <c r="J25" s="69" t="s">
        <v>31</v>
      </c>
      <c r="K25" s="69"/>
      <c r="L25" s="69"/>
      <c r="M25" s="69"/>
      <c r="N25" s="69"/>
      <c r="O25" s="69"/>
      <c r="P25" s="71"/>
      <c r="Q25" s="69"/>
      <c r="R25" s="69"/>
      <c r="S25" s="69"/>
      <c r="T25" s="69"/>
      <c r="U25" s="69"/>
      <c r="V25" s="69"/>
      <c r="W25" s="111">
        <v>1</v>
      </c>
    </row>
    <row r="26" spans="1:24" thickBot="1">
      <c r="A26" s="130" t="s">
        <v>16</v>
      </c>
      <c r="B26" s="68">
        <v>17</v>
      </c>
      <c r="C26" s="69"/>
      <c r="D26" s="77"/>
      <c r="E26" s="69"/>
      <c r="F26" s="69"/>
      <c r="G26" s="72"/>
      <c r="H26" s="69"/>
      <c r="I26" s="69"/>
      <c r="J26" s="71"/>
      <c r="K26" s="69"/>
      <c r="L26" s="69"/>
      <c r="M26" s="69"/>
      <c r="N26" s="86"/>
      <c r="O26" s="69"/>
      <c r="P26" s="72" t="s">
        <v>46</v>
      </c>
      <c r="Q26" s="69"/>
      <c r="R26" s="69"/>
      <c r="S26" s="69"/>
      <c r="T26" s="69"/>
      <c r="U26" s="69"/>
      <c r="V26" s="69"/>
      <c r="W26" s="111">
        <v>1</v>
      </c>
    </row>
    <row r="27" spans="1:24" ht="15">
      <c r="A27" s="130" t="s">
        <v>17</v>
      </c>
      <c r="B27" s="76">
        <v>18</v>
      </c>
      <c r="C27" s="107"/>
      <c r="D27" s="116"/>
      <c r="E27" s="108"/>
      <c r="F27" s="108"/>
      <c r="G27" s="112"/>
      <c r="H27" s="108"/>
      <c r="I27" s="108"/>
      <c r="J27" s="108"/>
      <c r="K27" s="108"/>
      <c r="L27" s="108"/>
      <c r="M27" s="109"/>
      <c r="N27" s="108"/>
      <c r="O27" s="108"/>
      <c r="P27" s="109" t="s">
        <v>46</v>
      </c>
      <c r="Q27" s="108"/>
      <c r="R27" s="108"/>
      <c r="S27" s="108"/>
      <c r="T27" s="108"/>
      <c r="U27" s="108"/>
      <c r="V27" s="108"/>
      <c r="W27" s="74">
        <v>1</v>
      </c>
    </row>
    <row r="28" spans="1:24" thickBot="1">
      <c r="A28" s="131" t="s">
        <v>20</v>
      </c>
      <c r="B28" s="68">
        <v>19</v>
      </c>
      <c r="C28" s="107"/>
      <c r="D28" s="116"/>
      <c r="E28" s="108"/>
      <c r="F28" s="108"/>
      <c r="G28" s="109"/>
      <c r="H28" s="108"/>
      <c r="I28" s="108"/>
      <c r="J28" s="108"/>
      <c r="K28" s="132"/>
      <c r="L28" s="132"/>
      <c r="M28" s="132"/>
      <c r="N28" s="133"/>
      <c r="O28" s="132"/>
      <c r="P28" s="133"/>
      <c r="Q28" s="132"/>
      <c r="R28" s="132"/>
      <c r="S28" s="132"/>
      <c r="T28" s="132"/>
      <c r="U28" s="132"/>
      <c r="V28" s="132"/>
      <c r="W28" s="80"/>
    </row>
    <row r="29" spans="1:24" thickBot="1">
      <c r="A29" s="134" t="s">
        <v>18</v>
      </c>
      <c r="B29" s="76">
        <v>20</v>
      </c>
      <c r="C29" s="89"/>
      <c r="D29" s="118"/>
      <c r="E29" s="89"/>
      <c r="F29" s="89"/>
      <c r="G29" s="89"/>
      <c r="H29" s="89"/>
      <c r="I29" s="89"/>
      <c r="J29" s="89"/>
      <c r="K29" s="89"/>
      <c r="L29" s="89"/>
      <c r="M29" s="89"/>
      <c r="N29" s="135"/>
      <c r="O29" s="89"/>
      <c r="P29" s="135"/>
      <c r="Q29" s="89"/>
      <c r="R29" s="89"/>
      <c r="S29" s="89"/>
      <c r="T29" s="89"/>
      <c r="U29" s="89"/>
      <c r="V29" s="89"/>
      <c r="W29" s="136"/>
    </row>
    <row r="30" spans="1:24" ht="30.75" customHeight="1" thickBot="1">
      <c r="A30" s="266" t="s">
        <v>19</v>
      </c>
      <c r="B30" s="267"/>
      <c r="C30" s="120"/>
      <c r="D30" s="121"/>
      <c r="E30" s="121">
        <v>0</v>
      </c>
      <c r="F30" s="122"/>
      <c r="G30" s="122"/>
      <c r="H30" s="121" t="s">
        <v>31</v>
      </c>
      <c r="I30" s="121">
        <v>0</v>
      </c>
      <c r="J30" s="137">
        <v>1</v>
      </c>
      <c r="K30" s="138" t="s">
        <v>36</v>
      </c>
      <c r="L30" s="121" t="s">
        <v>47</v>
      </c>
      <c r="M30" s="122"/>
      <c r="N30" s="122"/>
      <c r="O30" s="122">
        <v>1</v>
      </c>
      <c r="P30" s="122">
        <v>12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39">
        <v>14</v>
      </c>
      <c r="X30" s="140"/>
    </row>
    <row r="31" spans="1:24" ht="15">
      <c r="A31" s="96" t="s">
        <v>13</v>
      </c>
      <c r="B31" s="76">
        <v>21</v>
      </c>
      <c r="C31" s="126"/>
      <c r="D31" s="98"/>
      <c r="E31" s="126"/>
      <c r="F31" s="126"/>
      <c r="G31" s="126"/>
      <c r="H31" s="126"/>
      <c r="I31" s="126"/>
      <c r="J31" s="126" t="s">
        <v>31</v>
      </c>
      <c r="K31" s="126"/>
      <c r="L31" s="126"/>
      <c r="M31" s="126"/>
      <c r="N31" s="126" t="s">
        <v>46</v>
      </c>
      <c r="O31" s="126"/>
      <c r="P31" s="141"/>
      <c r="Q31" s="126"/>
      <c r="R31" s="126"/>
      <c r="S31" s="126"/>
      <c r="T31" s="126"/>
      <c r="U31" s="126"/>
      <c r="V31" s="126"/>
      <c r="W31" s="129">
        <v>2</v>
      </c>
    </row>
    <row r="32" spans="1:24" thickBot="1">
      <c r="A32" s="67" t="s">
        <v>14</v>
      </c>
      <c r="B32" s="68">
        <v>22</v>
      </c>
      <c r="C32" s="69"/>
      <c r="D32" s="77"/>
      <c r="E32" s="69"/>
      <c r="F32" s="69"/>
      <c r="G32" s="72"/>
      <c r="H32" s="69"/>
      <c r="I32" s="89"/>
      <c r="J32" s="89" t="s">
        <v>31</v>
      </c>
      <c r="K32" s="89"/>
      <c r="L32" s="89"/>
      <c r="M32" s="89"/>
      <c r="N32" s="89"/>
      <c r="O32" s="135"/>
      <c r="P32" s="89"/>
      <c r="Q32" s="89"/>
      <c r="R32" s="89"/>
      <c r="S32" s="89"/>
      <c r="T32" s="89"/>
      <c r="U32" s="89"/>
      <c r="V32" s="89"/>
      <c r="W32" s="111">
        <v>1</v>
      </c>
    </row>
    <row r="33" spans="1:23" ht="15">
      <c r="A33" s="67" t="s">
        <v>15</v>
      </c>
      <c r="B33" s="76">
        <v>23</v>
      </c>
      <c r="C33" s="69"/>
      <c r="D33" s="77"/>
      <c r="E33" s="69"/>
      <c r="F33" s="69"/>
      <c r="G33" s="71"/>
      <c r="H33" s="142"/>
      <c r="I33" s="143"/>
      <c r="J33" s="143" t="s">
        <v>46</v>
      </c>
      <c r="K33" s="143"/>
      <c r="L33" s="143"/>
      <c r="M33" s="143"/>
      <c r="N33" s="143"/>
      <c r="O33" s="143"/>
      <c r="P33" s="144"/>
      <c r="Q33" s="143"/>
      <c r="R33" s="143"/>
      <c r="S33" s="143"/>
      <c r="T33" s="143"/>
      <c r="U33" s="143"/>
      <c r="V33" s="143"/>
      <c r="W33" s="73">
        <v>1</v>
      </c>
    </row>
    <row r="34" spans="1:23" thickBot="1">
      <c r="A34" s="67" t="s">
        <v>16</v>
      </c>
      <c r="B34" s="68">
        <v>24</v>
      </c>
      <c r="C34" s="69"/>
      <c r="D34" s="77"/>
      <c r="E34" s="69"/>
      <c r="F34" s="69" t="s">
        <v>48</v>
      </c>
      <c r="G34" s="72"/>
      <c r="H34" s="69"/>
      <c r="I34" s="145"/>
      <c r="J34" s="146"/>
      <c r="K34" s="145"/>
      <c r="L34" s="145"/>
      <c r="M34" s="145"/>
      <c r="N34" s="145"/>
      <c r="O34" s="145"/>
      <c r="P34" s="146"/>
      <c r="Q34" s="145"/>
      <c r="R34" s="145"/>
      <c r="S34" s="145"/>
      <c r="T34" s="145"/>
      <c r="U34" s="145"/>
      <c r="V34" s="145"/>
      <c r="W34" s="111">
        <v>2</v>
      </c>
    </row>
    <row r="35" spans="1:23" ht="15">
      <c r="A35" s="67" t="s">
        <v>17</v>
      </c>
      <c r="B35" s="76">
        <v>25</v>
      </c>
      <c r="C35" s="107"/>
      <c r="D35" s="147"/>
      <c r="E35" s="108"/>
      <c r="F35" s="108"/>
      <c r="G35" s="109"/>
      <c r="H35" s="108"/>
      <c r="I35" s="108"/>
      <c r="J35" s="108" t="s">
        <v>31</v>
      </c>
      <c r="K35" s="132"/>
      <c r="L35" s="132"/>
      <c r="M35" s="132"/>
      <c r="N35" s="133"/>
      <c r="O35" s="148"/>
      <c r="P35" s="133"/>
      <c r="Q35" s="132"/>
      <c r="R35" s="132"/>
      <c r="S35" s="132"/>
      <c r="T35" s="132"/>
      <c r="U35" s="133"/>
      <c r="V35" s="132"/>
      <c r="W35" s="80">
        <v>1</v>
      </c>
    </row>
    <row r="36" spans="1:23" thickBot="1">
      <c r="A36" s="131" t="s">
        <v>20</v>
      </c>
      <c r="B36" s="68">
        <v>26</v>
      </c>
      <c r="C36" s="89"/>
      <c r="D36" s="118"/>
      <c r="E36" s="89"/>
      <c r="F36" s="89"/>
      <c r="G36" s="89"/>
      <c r="H36" s="89"/>
      <c r="I36" s="89"/>
      <c r="J36" s="135"/>
      <c r="K36" s="89"/>
      <c r="L36" s="89"/>
      <c r="M36" s="89"/>
      <c r="N36" s="89"/>
      <c r="O36" s="149"/>
      <c r="P36" s="149"/>
      <c r="Q36" s="89"/>
      <c r="R36" s="89"/>
      <c r="S36" s="89"/>
      <c r="T36" s="89"/>
      <c r="U36" s="89"/>
      <c r="V36" s="89"/>
      <c r="W36" s="136"/>
    </row>
    <row r="37" spans="1:23" ht="15">
      <c r="A37" s="134" t="s">
        <v>18</v>
      </c>
      <c r="B37" s="76">
        <v>27</v>
      </c>
      <c r="C37" s="107"/>
      <c r="D37" s="116"/>
      <c r="E37" s="108"/>
      <c r="F37" s="108"/>
      <c r="G37" s="108"/>
      <c r="H37" s="108"/>
      <c r="I37" s="108"/>
      <c r="J37" s="108"/>
      <c r="K37" s="108"/>
      <c r="L37" s="108"/>
      <c r="M37" s="108"/>
      <c r="N37" s="109"/>
      <c r="O37" s="109"/>
      <c r="P37" s="109"/>
      <c r="Q37" s="108"/>
      <c r="R37" s="108"/>
      <c r="S37" s="108"/>
      <c r="T37" s="108"/>
      <c r="U37" s="108"/>
      <c r="V37" s="108"/>
      <c r="W37" s="111"/>
    </row>
    <row r="38" spans="1:23" ht="30.75" customHeight="1" thickBot="1">
      <c r="A38" s="270" t="s">
        <v>19</v>
      </c>
      <c r="B38" s="271"/>
      <c r="C38" s="150"/>
      <c r="D38" s="151"/>
      <c r="E38" s="151">
        <v>0</v>
      </c>
      <c r="F38" s="151">
        <v>2</v>
      </c>
      <c r="G38" s="152"/>
      <c r="H38" s="151">
        <v>0</v>
      </c>
      <c r="I38" s="151">
        <v>0</v>
      </c>
      <c r="J38" s="152">
        <v>4</v>
      </c>
      <c r="K38" s="153" t="s">
        <v>36</v>
      </c>
      <c r="L38" s="151" t="s">
        <v>42</v>
      </c>
      <c r="M38" s="152"/>
      <c r="N38" s="152">
        <v>1</v>
      </c>
      <c r="O38" s="152"/>
      <c r="P38" s="154">
        <v>12</v>
      </c>
      <c r="Q38" s="151">
        <v>0</v>
      </c>
      <c r="R38" s="151">
        <v>0</v>
      </c>
      <c r="S38" s="151">
        <v>0</v>
      </c>
      <c r="T38" s="151">
        <v>0</v>
      </c>
      <c r="U38" s="151">
        <v>1</v>
      </c>
      <c r="V38" s="151">
        <v>0</v>
      </c>
      <c r="W38" s="155">
        <v>7</v>
      </c>
    </row>
    <row r="39" spans="1:23" ht="14.25" customHeight="1">
      <c r="A39" s="96" t="s">
        <v>13</v>
      </c>
      <c r="B39" s="76">
        <v>28</v>
      </c>
      <c r="C39" s="126"/>
      <c r="D39" s="98"/>
      <c r="E39" s="126"/>
      <c r="F39" s="126"/>
      <c r="G39" s="127"/>
      <c r="H39" s="126"/>
      <c r="I39" s="126"/>
      <c r="J39" s="141" t="s">
        <v>46</v>
      </c>
      <c r="K39" s="126"/>
      <c r="L39" s="126"/>
      <c r="M39" s="126"/>
      <c r="N39" s="141"/>
      <c r="O39" s="127" t="s">
        <v>49</v>
      </c>
      <c r="P39" s="141"/>
      <c r="Q39" s="126"/>
      <c r="R39" s="126"/>
      <c r="S39" s="126"/>
      <c r="T39" s="126"/>
      <c r="U39" s="126"/>
      <c r="V39" s="126"/>
      <c r="W39" s="129">
        <v>2</v>
      </c>
    </row>
    <row r="40" spans="1:23" thickBot="1">
      <c r="A40" s="67" t="s">
        <v>14</v>
      </c>
      <c r="B40" s="68">
        <v>29</v>
      </c>
      <c r="C40" s="69"/>
      <c r="D40" s="77"/>
      <c r="E40" s="69"/>
      <c r="F40" s="69"/>
      <c r="G40" s="71"/>
      <c r="H40" s="69"/>
      <c r="I40" s="69"/>
      <c r="J40" s="69" t="s">
        <v>46</v>
      </c>
      <c r="K40" s="69"/>
      <c r="L40" s="69"/>
      <c r="M40" s="69"/>
      <c r="N40" s="71"/>
      <c r="O40" s="71" t="s">
        <v>46</v>
      </c>
      <c r="P40" s="86"/>
      <c r="Q40" s="69"/>
      <c r="R40" s="69"/>
      <c r="S40" s="69"/>
      <c r="T40" s="69"/>
      <c r="U40" s="69"/>
      <c r="V40" s="69"/>
      <c r="W40" s="111">
        <v>2</v>
      </c>
    </row>
    <row r="41" spans="1:23" thickBot="1">
      <c r="A41" s="67" t="s">
        <v>15</v>
      </c>
      <c r="B41" s="76">
        <v>30</v>
      </c>
      <c r="C41" s="69"/>
      <c r="D41" s="77"/>
      <c r="E41" s="69"/>
      <c r="F41" s="69"/>
      <c r="G41" s="69"/>
      <c r="H41" s="69"/>
      <c r="I41" s="69"/>
      <c r="J41" s="69"/>
      <c r="K41" s="69"/>
      <c r="L41" s="69"/>
      <c r="M41" s="69"/>
      <c r="N41" s="72"/>
      <c r="O41" s="69"/>
      <c r="P41" s="69"/>
      <c r="Q41" s="69"/>
      <c r="R41" s="69"/>
      <c r="S41" s="69"/>
      <c r="T41" s="69"/>
      <c r="U41" s="69"/>
      <c r="V41" s="69"/>
      <c r="W41" s="156"/>
    </row>
    <row r="42" spans="1:23" ht="30.75" customHeight="1" thickBot="1">
      <c r="A42" s="266" t="s">
        <v>50</v>
      </c>
      <c r="B42" s="267"/>
      <c r="C42" s="120"/>
      <c r="D42" s="121"/>
      <c r="E42" s="121">
        <v>0</v>
      </c>
      <c r="F42" s="121">
        <v>0</v>
      </c>
      <c r="G42" s="122"/>
      <c r="H42" s="121">
        <v>0</v>
      </c>
      <c r="I42" s="121">
        <v>0</v>
      </c>
      <c r="J42" s="122">
        <v>2</v>
      </c>
      <c r="K42" s="122" t="s">
        <v>51</v>
      </c>
      <c r="L42" s="121" t="s">
        <v>52</v>
      </c>
      <c r="M42" s="157">
        <v>0</v>
      </c>
      <c r="N42" s="122"/>
      <c r="O42" s="122">
        <v>2</v>
      </c>
      <c r="P42" s="138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58">
        <v>4</v>
      </c>
    </row>
    <row r="43" spans="1:23" ht="30.75" customHeight="1">
      <c r="A43" s="262"/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</row>
    <row r="44" spans="1:23" ht="15">
      <c r="A44" s="264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</row>
    <row r="45" spans="1:23" ht="15">
      <c r="A45" s="264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</row>
    <row r="46" spans="1:23" ht="15">
      <c r="A46" s="264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</row>
    <row r="47" spans="1:23" ht="15">
      <c r="A47" s="264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</row>
    <row r="48" spans="1:23" ht="15">
      <c r="A48" s="264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</row>
    <row r="49" spans="1:23" ht="15">
      <c r="A49" s="264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</row>
    <row r="50" spans="1:23" ht="30.75" customHeight="1">
      <c r="A50" s="264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</row>
    <row r="51" spans="1:23" ht="15" customHeight="1">
      <c r="A51" s="264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</row>
    <row r="52" spans="1:23" ht="15" customHeight="1">
      <c r="A52" s="264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</row>
    <row r="53" spans="1:23" ht="15" customHeight="1">
      <c r="A53" s="264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</row>
    <row r="54" spans="1:23" ht="15.75" customHeight="1">
      <c r="A54" s="264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</row>
    <row r="55" spans="1:23" ht="30" customHeight="1">
      <c r="A55" s="159"/>
    </row>
    <row r="56" spans="1:23" ht="30" customHeight="1">
      <c r="A56" s="159"/>
    </row>
    <row r="57" spans="1:23" ht="15">
      <c r="A57" s="159"/>
    </row>
    <row r="58" spans="1:23" ht="15">
      <c r="A58" s="159"/>
    </row>
    <row r="59" spans="1:23" ht="15">
      <c r="A59" s="159"/>
    </row>
    <row r="60" spans="1:23" ht="15">
      <c r="A60" s="159"/>
    </row>
    <row r="61" spans="1:23" ht="15">
      <c r="A61" s="159"/>
    </row>
    <row r="62" spans="1:23" ht="15">
      <c r="A62" s="159"/>
    </row>
    <row r="63" spans="1:23" ht="15">
      <c r="A63" s="159"/>
    </row>
    <row r="64" spans="1:23" ht="30" customHeight="1">
      <c r="A64" s="159"/>
    </row>
    <row r="65" spans="1:1" ht="30" customHeight="1">
      <c r="A65" s="159"/>
    </row>
    <row r="66" spans="1:1" ht="15">
      <c r="A66" s="159"/>
    </row>
    <row r="67" spans="1:1" ht="15">
      <c r="A67" s="159"/>
    </row>
    <row r="68" spans="1:1" ht="15">
      <c r="A68" s="159"/>
    </row>
    <row r="69" spans="1:1" ht="15">
      <c r="A69" s="159"/>
    </row>
    <row r="70" spans="1:1" ht="15">
      <c r="A70" s="159"/>
    </row>
    <row r="71" spans="1:1" ht="15">
      <c r="A71" s="159"/>
    </row>
    <row r="72" spans="1:1" ht="15">
      <c r="A72" s="159"/>
    </row>
    <row r="73" spans="1:1" ht="30" customHeight="1">
      <c r="A73" s="159"/>
    </row>
    <row r="74" spans="1:1" ht="30" customHeight="1">
      <c r="A74" s="159"/>
    </row>
    <row r="75" spans="1:1" ht="15">
      <c r="A75" s="159"/>
    </row>
    <row r="76" spans="1:1" ht="15">
      <c r="A76" s="159"/>
    </row>
    <row r="77" spans="1:1" ht="15">
      <c r="A77" s="159"/>
    </row>
    <row r="78" spans="1:1" ht="15">
      <c r="A78" s="159"/>
    </row>
    <row r="79" spans="1:1" ht="15">
      <c r="A79" s="159"/>
    </row>
    <row r="80" spans="1:1" ht="15">
      <c r="A80" s="159"/>
    </row>
    <row r="81" spans="1:1" ht="15">
      <c r="A81" s="159"/>
    </row>
    <row r="82" spans="1:1" ht="15">
      <c r="A82" s="159"/>
    </row>
    <row r="83" spans="1:1" ht="15">
      <c r="A83" s="159"/>
    </row>
    <row r="84" spans="1:1" ht="15">
      <c r="A84" s="159"/>
    </row>
    <row r="85" spans="1:1" ht="15">
      <c r="A85" s="159"/>
    </row>
    <row r="86" spans="1:1" ht="15">
      <c r="A86" s="159"/>
    </row>
    <row r="87" spans="1:1" ht="15">
      <c r="A87" s="159"/>
    </row>
    <row r="88" spans="1:1" ht="15">
      <c r="A88" s="159"/>
    </row>
    <row r="89" spans="1:1" ht="15">
      <c r="A89" s="159"/>
    </row>
    <row r="90" spans="1:1" ht="15">
      <c r="A90" s="159"/>
    </row>
    <row r="91" spans="1:1" ht="15">
      <c r="A91" s="159"/>
    </row>
    <row r="92" spans="1:1" ht="15">
      <c r="A92" s="159"/>
    </row>
    <row r="93" spans="1:1" ht="15">
      <c r="A93" s="159"/>
    </row>
    <row r="94" spans="1:1" ht="15">
      <c r="A94" s="159"/>
    </row>
    <row r="95" spans="1:1" ht="15">
      <c r="A95" s="159"/>
    </row>
    <row r="96" spans="1:1" ht="15">
      <c r="A96" s="159"/>
    </row>
    <row r="97" spans="1:1" ht="15">
      <c r="A97" s="159"/>
    </row>
    <row r="98" spans="1:1" ht="15">
      <c r="A98" s="159"/>
    </row>
    <row r="99" spans="1:1" ht="15">
      <c r="A99" s="159"/>
    </row>
    <row r="100" spans="1:1" ht="15">
      <c r="A100" s="159"/>
    </row>
    <row r="101" spans="1:1" ht="15">
      <c r="A101" s="159"/>
    </row>
    <row r="102" spans="1:1" ht="15">
      <c r="A102" s="159"/>
    </row>
    <row r="103" spans="1:1" ht="15">
      <c r="A103" s="159"/>
    </row>
    <row r="104" spans="1:1" ht="15">
      <c r="A104" s="159"/>
    </row>
    <row r="105" spans="1:1" ht="15">
      <c r="A105" s="159"/>
    </row>
    <row r="106" spans="1:1" ht="15">
      <c r="A106" s="159"/>
    </row>
    <row r="107" spans="1:1" ht="15">
      <c r="A107" s="159"/>
    </row>
    <row r="108" spans="1:1" ht="15">
      <c r="A108" s="159"/>
    </row>
    <row r="109" spans="1:1" ht="15">
      <c r="A109" s="159"/>
    </row>
    <row r="110" spans="1:1" ht="15">
      <c r="A110" s="159"/>
    </row>
    <row r="111" spans="1:1" ht="15">
      <c r="A111" s="159"/>
    </row>
    <row r="112" spans="1:1" ht="15">
      <c r="A112" s="159"/>
    </row>
    <row r="113" spans="1:1" ht="15">
      <c r="A113" s="159"/>
    </row>
    <row r="114" spans="1:1" ht="15">
      <c r="A114" s="159"/>
    </row>
    <row r="115" spans="1:1" ht="15">
      <c r="A115" s="159"/>
    </row>
    <row r="116" spans="1:1" ht="15">
      <c r="A116" s="159"/>
    </row>
    <row r="117" spans="1:1" ht="15">
      <c r="A117" s="159"/>
    </row>
    <row r="118" spans="1:1" ht="15">
      <c r="A118" s="159"/>
    </row>
    <row r="119" spans="1:1" ht="15">
      <c r="A119" s="159"/>
    </row>
    <row r="120" spans="1:1" ht="15">
      <c r="A120" s="159"/>
    </row>
    <row r="121" spans="1:1" ht="15">
      <c r="A121" s="159"/>
    </row>
    <row r="122" spans="1:1" ht="15">
      <c r="A122" s="159"/>
    </row>
    <row r="123" spans="1:1" ht="15">
      <c r="A123" s="159"/>
    </row>
    <row r="124" spans="1:1" ht="15">
      <c r="A124" s="159"/>
    </row>
    <row r="125" spans="1:1" ht="15">
      <c r="A125" s="159"/>
    </row>
    <row r="126" spans="1:1" ht="15">
      <c r="A126" s="159"/>
    </row>
    <row r="127" spans="1:1" ht="15">
      <c r="A127" s="159"/>
    </row>
    <row r="128" spans="1:1" ht="15">
      <c r="A128" s="159"/>
    </row>
    <row r="129" spans="1:1" ht="15">
      <c r="A129" s="159"/>
    </row>
    <row r="130" spans="1:1" ht="15">
      <c r="A130" s="159"/>
    </row>
    <row r="131" spans="1:1" ht="15">
      <c r="A131" s="159"/>
    </row>
    <row r="132" spans="1:1" ht="15">
      <c r="A132" s="159"/>
    </row>
    <row r="133" spans="1:1" ht="15">
      <c r="A133" s="159"/>
    </row>
    <row r="134" spans="1:1" ht="15">
      <c r="A134" s="159"/>
    </row>
    <row r="135" spans="1:1" ht="15">
      <c r="A135" s="159"/>
    </row>
    <row r="136" spans="1:1" ht="15">
      <c r="A136" s="159"/>
    </row>
    <row r="137" spans="1:1" ht="15">
      <c r="A137" s="159"/>
    </row>
    <row r="138" spans="1:1" ht="15">
      <c r="A138" s="159"/>
    </row>
    <row r="139" spans="1:1" ht="15">
      <c r="A139" s="159"/>
    </row>
    <row r="140" spans="1:1" ht="15">
      <c r="A140" s="159"/>
    </row>
    <row r="141" spans="1:1" ht="15">
      <c r="A141" s="159"/>
    </row>
    <row r="142" spans="1:1" ht="15">
      <c r="A142" s="159"/>
    </row>
    <row r="143" spans="1:1" ht="15">
      <c r="A143" s="159"/>
    </row>
    <row r="144" spans="1:1" ht="15">
      <c r="A144" s="159"/>
    </row>
    <row r="145" spans="1:1" ht="15">
      <c r="A145" s="159"/>
    </row>
    <row r="146" spans="1:1" ht="15">
      <c r="A146" s="159"/>
    </row>
    <row r="147" spans="1:1" ht="15">
      <c r="A147" s="159"/>
    </row>
    <row r="148" spans="1:1" ht="15">
      <c r="A148" s="159"/>
    </row>
    <row r="149" spans="1:1" ht="15">
      <c r="A149" s="159"/>
    </row>
    <row r="150" spans="1:1" ht="15">
      <c r="A150" s="159"/>
    </row>
    <row r="151" spans="1:1" ht="15">
      <c r="A151" s="159"/>
    </row>
    <row r="152" spans="1:1" ht="15">
      <c r="A152" s="159"/>
    </row>
    <row r="153" spans="1:1" ht="15">
      <c r="A153" s="159"/>
    </row>
    <row r="154" spans="1:1" ht="15">
      <c r="A154" s="159"/>
    </row>
    <row r="155" spans="1:1" ht="15">
      <c r="A155" s="159"/>
    </row>
    <row r="156" spans="1:1" ht="15">
      <c r="A156" s="159"/>
    </row>
    <row r="157" spans="1:1" ht="15">
      <c r="A157" s="159"/>
    </row>
    <row r="158" spans="1:1" ht="15">
      <c r="A158" s="159"/>
    </row>
    <row r="159" spans="1:1" ht="15">
      <c r="A159" s="159"/>
    </row>
    <row r="160" spans="1:1" ht="15">
      <c r="A160" s="159"/>
    </row>
    <row r="161" spans="1:1" ht="15">
      <c r="A161" s="159"/>
    </row>
    <row r="162" spans="1:1" ht="15">
      <c r="A162" s="159"/>
    </row>
    <row r="163" spans="1:1" ht="15">
      <c r="A163" s="159"/>
    </row>
    <row r="164" spans="1:1" ht="15">
      <c r="A164" s="159"/>
    </row>
    <row r="165" spans="1:1" ht="15">
      <c r="A165" s="159"/>
    </row>
    <row r="166" spans="1:1" ht="15">
      <c r="A166" s="159"/>
    </row>
    <row r="167" spans="1:1" ht="15">
      <c r="A167" s="159"/>
    </row>
    <row r="168" spans="1:1" ht="15">
      <c r="A168" s="159"/>
    </row>
    <row r="169" spans="1:1" ht="15">
      <c r="A169" s="159"/>
    </row>
    <row r="170" spans="1:1" ht="15">
      <c r="A170" s="159"/>
    </row>
    <row r="171" spans="1:1" ht="15">
      <c r="A171" s="159"/>
    </row>
    <row r="172" spans="1:1" ht="15">
      <c r="A172" s="159"/>
    </row>
    <row r="173" spans="1:1" ht="15">
      <c r="A173" s="159"/>
    </row>
    <row r="174" spans="1:1" ht="15">
      <c r="A174" s="159"/>
    </row>
    <row r="175" spans="1:1" ht="15">
      <c r="A175" s="159"/>
    </row>
    <row r="176" spans="1:1" ht="15">
      <c r="A176" s="159"/>
    </row>
    <row r="177" ht="15"/>
    <row r="178" ht="15"/>
    <row r="179" ht="15"/>
    <row r="180" ht="15"/>
    <row r="181" ht="15"/>
    <row r="182" ht="15"/>
    <row r="183" ht="15"/>
    <row r="184" ht="15"/>
    <row r="185" ht="15"/>
    <row r="186" ht="15"/>
    <row r="187" ht="15"/>
    <row r="188" ht="15"/>
    <row r="189" ht="15"/>
    <row r="190" ht="15"/>
    <row r="191" ht="15"/>
    <row r="192" ht="15"/>
    <row r="193" ht="15"/>
    <row r="194" ht="15"/>
    <row r="195" ht="15"/>
    <row r="196" ht="15"/>
    <row r="197" ht="15"/>
    <row r="198" ht="15"/>
    <row r="199" ht="15"/>
    <row r="200" ht="15"/>
    <row r="201" ht="15"/>
    <row r="202" ht="15"/>
    <row r="203" ht="15"/>
    <row r="204" ht="15"/>
    <row r="205" ht="15"/>
    <row r="206" ht="15"/>
    <row r="207" ht="15"/>
    <row r="208" ht="15"/>
    <row r="209" ht="15"/>
    <row r="210" ht="15"/>
    <row r="211" ht="15"/>
    <row r="212" ht="15"/>
    <row r="213" ht="15"/>
    <row r="214" ht="15"/>
    <row r="215" ht="15"/>
    <row r="216" ht="15"/>
    <row r="217" ht="15"/>
    <row r="218" ht="15"/>
    <row r="219" ht="15"/>
    <row r="220" ht="15"/>
    <row r="221" ht="15"/>
    <row r="222" ht="15"/>
    <row r="223" ht="15"/>
    <row r="224" ht="15"/>
    <row r="225" ht="15"/>
    <row r="226" ht="15"/>
    <row r="227" ht="15"/>
    <row r="228" ht="15"/>
    <row r="229" ht="15"/>
    <row r="230" ht="15"/>
    <row r="231" ht="15"/>
    <row r="232" ht="15"/>
    <row r="233" ht="15"/>
    <row r="234" ht="15"/>
    <row r="235" ht="15"/>
    <row r="236" ht="15"/>
    <row r="237" ht="15"/>
    <row r="238" ht="15"/>
    <row r="239" ht="15"/>
    <row r="240" ht="15"/>
    <row r="241" ht="15"/>
    <row r="242" ht="15"/>
    <row r="243" ht="15"/>
    <row r="244" ht="15"/>
    <row r="245" ht="15"/>
    <row r="246" ht="15"/>
    <row r="247" ht="15"/>
    <row r="248" ht="15"/>
    <row r="249" ht="15"/>
    <row r="250" ht="15"/>
    <row r="251" ht="15"/>
    <row r="252" ht="15"/>
    <row r="253" ht="15"/>
    <row r="254" ht="15"/>
    <row r="255" ht="15"/>
    <row r="256" ht="15"/>
    <row r="257" ht="15"/>
    <row r="258" ht="15"/>
    <row r="259" ht="15"/>
    <row r="260" ht="15"/>
    <row r="261" ht="15"/>
    <row r="262" ht="15"/>
    <row r="263" ht="15"/>
    <row r="264" ht="15"/>
    <row r="265" ht="15"/>
    <row r="266" ht="15"/>
    <row r="267" ht="15"/>
    <row r="268" ht="15"/>
    <row r="269" ht="15"/>
    <row r="270" ht="15"/>
    <row r="271" ht="15"/>
    <row r="272" ht="15"/>
    <row r="273" ht="15"/>
    <row r="274" ht="15"/>
    <row r="275" ht="15"/>
    <row r="276" ht="15"/>
    <row r="277" ht="15"/>
    <row r="278" ht="15"/>
    <row r="279" ht="15"/>
    <row r="280" ht="15"/>
    <row r="281" ht="15"/>
    <row r="282" ht="15"/>
    <row r="283" ht="15"/>
    <row r="284" ht="15"/>
    <row r="285" ht="15"/>
    <row r="286" ht="15"/>
    <row r="287" ht="15"/>
    <row r="288" ht="15"/>
    <row r="289" ht="15"/>
    <row r="290" ht="15"/>
    <row r="291" ht="15"/>
    <row r="292" ht="15"/>
    <row r="293" ht="15"/>
    <row r="294" ht="15"/>
    <row r="295" ht="15"/>
    <row r="296" ht="15"/>
    <row r="297" ht="15"/>
    <row r="298" ht="15"/>
    <row r="299" ht="15"/>
    <row r="300" ht="15"/>
    <row r="301" ht="15"/>
    <row r="302" ht="15"/>
    <row r="303" ht="15"/>
    <row r="304" ht="15"/>
    <row r="305" ht="15"/>
    <row r="306" ht="15"/>
    <row r="307" ht="15"/>
    <row r="308" ht="15"/>
    <row r="309" ht="15"/>
    <row r="310" ht="15"/>
    <row r="311" ht="15"/>
    <row r="312" ht="15"/>
    <row r="313" ht="15"/>
    <row r="314" ht="15"/>
    <row r="315" ht="15"/>
    <row r="316" ht="15"/>
    <row r="317" ht="15"/>
    <row r="318" ht="15"/>
    <row r="319" ht="15"/>
    <row r="320" ht="15"/>
    <row r="321" ht="15"/>
    <row r="322" ht="15"/>
    <row r="323" ht="15"/>
    <row r="324" ht="15"/>
    <row r="325" ht="15"/>
    <row r="326" ht="15"/>
    <row r="327" ht="15"/>
    <row r="328" ht="15"/>
    <row r="329" ht="15"/>
    <row r="330" ht="15"/>
    <row r="331" ht="15"/>
    <row r="332" ht="15"/>
    <row r="333" ht="15"/>
    <row r="334" ht="15"/>
    <row r="335" ht="15"/>
    <row r="336" ht="15"/>
    <row r="337" ht="15"/>
    <row r="338" ht="15"/>
    <row r="339" ht="15"/>
    <row r="340" ht="15"/>
    <row r="341" ht="15"/>
    <row r="342" ht="15"/>
    <row r="343" ht="15"/>
    <row r="344" ht="15"/>
    <row r="345" ht="15"/>
    <row r="346" ht="15"/>
    <row r="347" ht="15"/>
    <row r="348" ht="15"/>
    <row r="349" ht="15"/>
    <row r="350" ht="15"/>
    <row r="351" ht="15"/>
    <row r="352" ht="15"/>
    <row r="353" ht="15"/>
    <row r="354" ht="15"/>
    <row r="355" ht="15"/>
    <row r="356" ht="15"/>
    <row r="357" ht="15"/>
    <row r="358" ht="15"/>
    <row r="359" ht="15"/>
    <row r="360" ht="15"/>
    <row r="361" ht="15"/>
    <row r="362" ht="15"/>
    <row r="363" ht="15"/>
    <row r="364" ht="15"/>
    <row r="365" ht="15"/>
    <row r="366" ht="15"/>
    <row r="367" ht="15"/>
    <row r="368" ht="15"/>
    <row r="369" ht="15"/>
    <row r="370" ht="15"/>
    <row r="371" ht="15"/>
    <row r="372" ht="15"/>
    <row r="373" ht="15"/>
    <row r="374" ht="15"/>
    <row r="375" ht="15"/>
    <row r="376" ht="15"/>
    <row r="377" ht="15"/>
    <row r="378" ht="15"/>
    <row r="379" ht="15"/>
    <row r="380" ht="15"/>
    <row r="381" ht="15"/>
    <row r="382" ht="15"/>
    <row r="383" ht="15"/>
    <row r="384" ht="15"/>
    <row r="385" ht="15"/>
    <row r="386" ht="15"/>
    <row r="387" ht="15"/>
    <row r="388" ht="15"/>
    <row r="389" ht="15"/>
    <row r="390" ht="15"/>
    <row r="391" ht="15"/>
    <row r="392" ht="15"/>
    <row r="393" ht="15"/>
    <row r="394" ht="15"/>
    <row r="395" ht="15"/>
    <row r="396" ht="15"/>
    <row r="397" ht="15"/>
    <row r="398" ht="15"/>
    <row r="399" ht="15"/>
    <row r="400" ht="15"/>
    <row r="401" ht="15"/>
    <row r="402" ht="15"/>
    <row r="403" ht="15"/>
    <row r="404" ht="15"/>
    <row r="405" ht="15"/>
    <row r="406" ht="15"/>
    <row r="407" ht="15"/>
    <row r="408" ht="15"/>
    <row r="409" ht="15"/>
    <row r="410" ht="15"/>
    <row r="411" ht="15"/>
    <row r="412" ht="15"/>
    <row r="413" ht="15"/>
    <row r="414" ht="15"/>
    <row r="415" ht="15"/>
    <row r="416" ht="15"/>
    <row r="417" ht="15"/>
    <row r="418" ht="15"/>
    <row r="419" ht="15"/>
    <row r="420" ht="15"/>
    <row r="421" ht="15"/>
    <row r="422" ht="15"/>
    <row r="423" ht="15"/>
    <row r="424" ht="15"/>
    <row r="425" ht="15"/>
    <row r="426" ht="15"/>
    <row r="427" ht="15"/>
    <row r="428" ht="15"/>
    <row r="429" ht="15"/>
    <row r="430" ht="15"/>
    <row r="431" ht="15"/>
    <row r="432" ht="15"/>
    <row r="433" ht="15"/>
    <row r="434" ht="15"/>
    <row r="435" ht="15"/>
    <row r="436" ht="15"/>
    <row r="437" ht="15"/>
    <row r="438" ht="15"/>
    <row r="439" ht="15"/>
    <row r="440" ht="15"/>
    <row r="441" ht="15"/>
    <row r="442" ht="15"/>
    <row r="443" ht="15"/>
    <row r="444" ht="15"/>
    <row r="445" ht="15"/>
    <row r="446" ht="15"/>
    <row r="447" ht="15"/>
    <row r="448" ht="15"/>
    <row r="449" ht="15"/>
    <row r="450" ht="15"/>
    <row r="451" ht="15"/>
    <row r="452" ht="15"/>
    <row r="453" ht="15"/>
    <row r="454" ht="15"/>
    <row r="455" ht="15"/>
    <row r="456" ht="15"/>
    <row r="457" ht="15"/>
    <row r="458" ht="15"/>
    <row r="459" ht="15"/>
    <row r="460" ht="15"/>
    <row r="461" ht="15"/>
    <row r="462" ht="15"/>
    <row r="463" ht="15"/>
    <row r="464" ht="15"/>
    <row r="465" ht="15"/>
    <row r="466" ht="15"/>
    <row r="467" ht="15"/>
    <row r="468" ht="15"/>
    <row r="469" ht="15"/>
    <row r="470" ht="15"/>
    <row r="471" ht="15"/>
    <row r="472" ht="15"/>
    <row r="473" ht="15"/>
    <row r="474" ht="15"/>
    <row r="475" ht="15"/>
    <row r="476" ht="15"/>
    <row r="477" ht="15"/>
    <row r="478" ht="15"/>
    <row r="479" ht="15"/>
    <row r="480" ht="15"/>
    <row r="481" ht="15"/>
    <row r="482" ht="15"/>
    <row r="483" ht="15"/>
    <row r="484" ht="15"/>
    <row r="485" ht="15"/>
    <row r="486" ht="15"/>
    <row r="487" ht="15"/>
    <row r="488" ht="15"/>
    <row r="489" ht="15"/>
    <row r="490" ht="15"/>
    <row r="491" ht="15"/>
    <row r="492" ht="15"/>
    <row r="493" ht="15"/>
    <row r="494" ht="15"/>
    <row r="495" ht="15"/>
    <row r="496" ht="15"/>
    <row r="497" ht="15"/>
    <row r="498" ht="15"/>
    <row r="499" ht="15"/>
    <row r="500" ht="15"/>
    <row r="501" ht="15"/>
    <row r="502" ht="15"/>
    <row r="503" ht="15"/>
    <row r="504" ht="15"/>
    <row r="505" ht="15"/>
    <row r="506" ht="15"/>
    <row r="507" ht="15"/>
    <row r="508" ht="15"/>
    <row r="509" ht="15"/>
    <row r="510" ht="15"/>
    <row r="511" ht="15"/>
    <row r="512" ht="15"/>
    <row r="513" ht="15"/>
    <row r="514" ht="15"/>
    <row r="515" ht="15"/>
    <row r="516" ht="15"/>
    <row r="517" ht="15"/>
    <row r="518" ht="15"/>
    <row r="519" ht="15"/>
    <row r="520" ht="15"/>
    <row r="521" ht="15"/>
    <row r="522" ht="15"/>
    <row r="523" ht="15"/>
    <row r="524" ht="15"/>
    <row r="525" ht="15"/>
    <row r="526" ht="15"/>
    <row r="527" ht="15"/>
    <row r="528" ht="15"/>
    <row r="529" ht="15"/>
    <row r="530" ht="15"/>
    <row r="531" ht="15"/>
    <row r="532" ht="15"/>
    <row r="533" ht="15"/>
    <row r="534" ht="15"/>
    <row r="535" ht="15"/>
    <row r="536" ht="15"/>
    <row r="537" ht="15"/>
    <row r="538" ht="15"/>
    <row r="539" ht="15"/>
    <row r="540" ht="15"/>
    <row r="541" ht="15"/>
    <row r="542" ht="15"/>
    <row r="543" ht="15"/>
    <row r="544" ht="15"/>
    <row r="545" ht="15"/>
    <row r="546" ht="15"/>
    <row r="547" ht="15"/>
    <row r="548" ht="15"/>
    <row r="549" ht="15"/>
    <row r="550" ht="15"/>
    <row r="551" ht="15"/>
    <row r="552" ht="15"/>
    <row r="553" ht="15"/>
    <row r="554" ht="15"/>
    <row r="555" ht="15"/>
    <row r="556" ht="15"/>
    <row r="557" ht="15"/>
    <row r="558" ht="15"/>
    <row r="559" ht="15"/>
    <row r="560" ht="15"/>
    <row r="561" ht="15"/>
    <row r="562" ht="15"/>
    <row r="563" ht="15"/>
    <row r="564" ht="15"/>
    <row r="565" ht="15"/>
    <row r="566" ht="15"/>
    <row r="567" ht="15"/>
    <row r="568" ht="15"/>
    <row r="569" ht="15"/>
    <row r="570" ht="15"/>
    <row r="571" ht="15"/>
    <row r="572" ht="15"/>
    <row r="573" ht="15"/>
    <row r="574" ht="15"/>
    <row r="575" ht="15"/>
    <row r="576" ht="15"/>
    <row r="577" ht="15"/>
    <row r="578" ht="15"/>
    <row r="579" ht="15"/>
    <row r="580" ht="15"/>
    <row r="581" ht="15"/>
    <row r="582" ht="15"/>
    <row r="583" ht="15"/>
    <row r="584" ht="15"/>
    <row r="585" ht="15"/>
    <row r="586" ht="15"/>
    <row r="587" ht="15"/>
    <row r="588" ht="15"/>
    <row r="589" ht="15"/>
    <row r="590" ht="15"/>
    <row r="591" ht="15"/>
    <row r="592" ht="15"/>
    <row r="593" ht="15"/>
    <row r="594" ht="15"/>
    <row r="595" ht="15"/>
    <row r="596" ht="15"/>
    <row r="597" ht="15"/>
    <row r="598" ht="15"/>
    <row r="599" ht="15"/>
    <row r="600" ht="15"/>
    <row r="601" ht="15"/>
    <row r="602" ht="15"/>
    <row r="603" ht="15"/>
    <row r="604" ht="15"/>
    <row r="605" ht="15"/>
    <row r="606" ht="15"/>
    <row r="607" ht="15"/>
    <row r="608" ht="15"/>
    <row r="609" ht="15"/>
    <row r="610" ht="15"/>
    <row r="611" ht="15"/>
    <row r="612" ht="15"/>
    <row r="613" ht="15"/>
    <row r="614" ht="15"/>
    <row r="615" ht="15"/>
    <row r="616" ht="15"/>
    <row r="617" ht="15"/>
    <row r="618" ht="15"/>
    <row r="619" ht="15"/>
    <row r="620" ht="15"/>
    <row r="621" ht="15"/>
    <row r="622" ht="15"/>
    <row r="623" ht="15"/>
    <row r="624" ht="15"/>
    <row r="625" ht="15"/>
    <row r="626" ht="15"/>
    <row r="627" ht="15"/>
    <row r="628" ht="15"/>
    <row r="629" ht="15"/>
    <row r="630" ht="15"/>
    <row r="631" ht="15"/>
    <row r="632" ht="15"/>
    <row r="633" ht="15"/>
    <row r="634" ht="15"/>
    <row r="635" ht="15"/>
    <row r="636" ht="15"/>
    <row r="637" ht="15"/>
    <row r="638" ht="15"/>
    <row r="639" ht="15"/>
    <row r="640" ht="15"/>
    <row r="641" ht="15"/>
    <row r="642" ht="15"/>
    <row r="643" ht="15"/>
    <row r="644" ht="15"/>
    <row r="645" ht="15"/>
    <row r="646" ht="15"/>
    <row r="647" ht="15"/>
    <row r="648" ht="15"/>
    <row r="649" ht="15"/>
    <row r="650" ht="15"/>
    <row r="651" ht="15"/>
    <row r="652" ht="15"/>
    <row r="653" ht="15"/>
    <row r="654" ht="15"/>
    <row r="655" ht="15"/>
    <row r="656" ht="15"/>
    <row r="657" ht="15"/>
    <row r="658" ht="15"/>
    <row r="659" ht="15"/>
    <row r="660" ht="15"/>
    <row r="661" ht="15"/>
    <row r="662" ht="15"/>
    <row r="663" ht="15"/>
    <row r="664" ht="15"/>
    <row r="665" ht="15"/>
    <row r="666" ht="15"/>
    <row r="667" ht="15"/>
    <row r="668" ht="15"/>
    <row r="669" ht="15"/>
    <row r="670" ht="15"/>
    <row r="671" ht="15"/>
    <row r="672" ht="15"/>
    <row r="673" ht="15"/>
    <row r="674" ht="15"/>
    <row r="675" ht="15"/>
    <row r="676" ht="15"/>
    <row r="677" ht="15"/>
    <row r="678" ht="15"/>
    <row r="679" ht="15"/>
    <row r="680" ht="15"/>
    <row r="681" ht="15"/>
    <row r="682" ht="15"/>
    <row r="683" ht="15"/>
    <row r="684" ht="15"/>
    <row r="685" ht="15"/>
    <row r="686" ht="15"/>
    <row r="687" ht="15"/>
    <row r="688" ht="15"/>
    <row r="689" ht="15"/>
    <row r="690" ht="15"/>
    <row r="691" ht="15"/>
    <row r="692" ht="15"/>
    <row r="693" ht="15"/>
    <row r="694" ht="15"/>
    <row r="695" ht="15"/>
    <row r="696" ht="15"/>
    <row r="697" ht="15"/>
    <row r="698" ht="15"/>
    <row r="699" ht="15"/>
    <row r="700" ht="15"/>
    <row r="701" ht="15"/>
    <row r="702" ht="15"/>
    <row r="703" ht="15"/>
    <row r="704" ht="15"/>
    <row r="705" ht="15"/>
    <row r="706" ht="15"/>
    <row r="707" ht="15"/>
    <row r="708" ht="15"/>
    <row r="709" ht="15"/>
    <row r="710" ht="15"/>
    <row r="711" ht="15"/>
    <row r="712" ht="15"/>
    <row r="713" ht="15"/>
    <row r="714" ht="15"/>
    <row r="715" ht="15"/>
    <row r="716" ht="15"/>
    <row r="717" ht="15"/>
    <row r="718" ht="15"/>
    <row r="719" ht="15"/>
    <row r="720" ht="15"/>
    <row r="721" ht="15"/>
    <row r="722" ht="15"/>
    <row r="723" ht="15"/>
    <row r="724" ht="15"/>
    <row r="725" ht="15"/>
    <row r="726" ht="15"/>
    <row r="727" ht="15"/>
    <row r="728" ht="15"/>
    <row r="729" ht="15"/>
    <row r="730" ht="15"/>
    <row r="731" ht="15"/>
    <row r="732" ht="15"/>
    <row r="733" ht="15"/>
    <row r="734" ht="15"/>
    <row r="735" ht="15"/>
    <row r="736" ht="15"/>
    <row r="737" ht="15"/>
    <row r="738" ht="15"/>
    <row r="739" ht="15"/>
    <row r="740" ht="15"/>
    <row r="741" ht="15"/>
    <row r="742" ht="15"/>
    <row r="743" ht="15"/>
    <row r="744" ht="15"/>
    <row r="745" ht="15"/>
    <row r="746" ht="15"/>
    <row r="747" ht="15"/>
    <row r="748" ht="15"/>
    <row r="749" ht="15"/>
    <row r="750" ht="15"/>
    <row r="751" ht="15"/>
    <row r="752" ht="15"/>
    <row r="753" ht="15"/>
    <row r="754" ht="15"/>
    <row r="755" ht="15"/>
    <row r="756" ht="15"/>
    <row r="757" ht="15"/>
    <row r="758" ht="15"/>
    <row r="759" ht="15"/>
    <row r="760" ht="15"/>
    <row r="761" ht="15"/>
    <row r="762" ht="15"/>
    <row r="763" ht="15"/>
    <row r="764" ht="15"/>
    <row r="765" ht="15"/>
    <row r="766" ht="15"/>
    <row r="767" ht="15"/>
    <row r="768" ht="15"/>
    <row r="769" ht="15"/>
    <row r="770" ht="15"/>
    <row r="771" ht="15"/>
    <row r="772" ht="15"/>
    <row r="773" ht="15"/>
    <row r="774" ht="15"/>
    <row r="775" ht="15"/>
    <row r="776" ht="15"/>
    <row r="777" ht="15"/>
    <row r="778" ht="15"/>
    <row r="779" ht="15"/>
    <row r="780" ht="15"/>
    <row r="781" ht="15"/>
    <row r="782" ht="15"/>
    <row r="783" ht="15"/>
    <row r="784" ht="15"/>
    <row r="785" ht="15"/>
    <row r="786" ht="15"/>
    <row r="787" ht="15"/>
    <row r="788" ht="15"/>
    <row r="789" ht="15"/>
    <row r="790" ht="15"/>
    <row r="791" ht="15"/>
    <row r="792" ht="15"/>
    <row r="793" ht="15"/>
    <row r="794" ht="15"/>
    <row r="795" ht="15"/>
    <row r="796" ht="15"/>
    <row r="797" ht="15"/>
    <row r="798" ht="15"/>
    <row r="799" ht="15"/>
    <row r="800" ht="15"/>
    <row r="801" ht="15"/>
    <row r="802" ht="15"/>
    <row r="803" ht="15"/>
    <row r="804" ht="15"/>
    <row r="805" ht="15"/>
    <row r="806" ht="15"/>
    <row r="807" ht="15"/>
    <row r="808" ht="15"/>
    <row r="809" ht="15"/>
    <row r="810" ht="15"/>
    <row r="811" ht="15"/>
    <row r="812" ht="15"/>
    <row r="813" ht="15"/>
    <row r="814" ht="15"/>
    <row r="815" ht="15"/>
    <row r="816" ht="15"/>
    <row r="817" ht="15"/>
    <row r="818" ht="15"/>
    <row r="819" ht="15"/>
    <row r="820" ht="15"/>
    <row r="821" ht="15"/>
    <row r="822" ht="15"/>
    <row r="823" ht="15"/>
    <row r="824" ht="15"/>
    <row r="825" ht="15"/>
    <row r="826" ht="15"/>
    <row r="827" ht="15"/>
    <row r="828" ht="15"/>
    <row r="829" ht="15"/>
    <row r="830" ht="15"/>
    <row r="831" ht="15"/>
    <row r="832" ht="15"/>
    <row r="833" ht="15"/>
    <row r="834" ht="15"/>
    <row r="835" ht="15"/>
    <row r="836" ht="15"/>
    <row r="837" ht="15"/>
    <row r="838" ht="15"/>
    <row r="839" ht="15"/>
    <row r="840" ht="15"/>
    <row r="841" ht="15"/>
    <row r="842" ht="15"/>
    <row r="843" ht="15"/>
    <row r="844" ht="15"/>
    <row r="845" ht="15"/>
    <row r="846" ht="15"/>
    <row r="847" ht="15"/>
    <row r="848" ht="15"/>
    <row r="849" ht="15"/>
    <row r="850" ht="15"/>
    <row r="851" ht="15"/>
    <row r="852" ht="15"/>
    <row r="853" ht="15"/>
    <row r="854" ht="15"/>
    <row r="855" ht="15"/>
    <row r="856" ht="15"/>
    <row r="857" ht="15"/>
    <row r="858" ht="15"/>
    <row r="859" ht="15"/>
    <row r="860" ht="15"/>
    <row r="861" ht="15"/>
    <row r="862" ht="15"/>
    <row r="863" ht="15"/>
    <row r="864" ht="15"/>
    <row r="865" ht="15"/>
    <row r="866" ht="15"/>
    <row r="867" ht="15"/>
    <row r="868" ht="15"/>
    <row r="869" ht="15"/>
    <row r="870" ht="15"/>
    <row r="871" ht="15"/>
    <row r="872" ht="15"/>
    <row r="873" ht="15"/>
    <row r="874" ht="15"/>
    <row r="875" ht="15"/>
    <row r="876" ht="15"/>
    <row r="877" ht="15"/>
    <row r="878" ht="15"/>
    <row r="879" ht="15"/>
    <row r="880" ht="15"/>
    <row r="881" ht="15"/>
    <row r="882" ht="15"/>
    <row r="883" ht="15"/>
    <row r="884" ht="15"/>
    <row r="885" ht="15"/>
    <row r="886" ht="15"/>
    <row r="887" ht="15"/>
    <row r="888" ht="15"/>
    <row r="889" ht="15"/>
    <row r="890" ht="15"/>
    <row r="891" ht="15"/>
    <row r="892" ht="15"/>
    <row r="893" ht="15"/>
    <row r="894" ht="15"/>
    <row r="895" ht="15"/>
    <row r="896" ht="15"/>
    <row r="897" ht="15"/>
    <row r="898" ht="15"/>
    <row r="899" ht="15"/>
    <row r="900" ht="15"/>
    <row r="901" ht="15"/>
    <row r="902" ht="15"/>
    <row r="903" ht="15"/>
    <row r="904" ht="15"/>
    <row r="905" ht="15"/>
    <row r="906" ht="15"/>
    <row r="907" ht="15"/>
    <row r="908" ht="15"/>
    <row r="909" ht="15"/>
    <row r="910" ht="15"/>
    <row r="911" ht="15"/>
    <row r="912" ht="15"/>
    <row r="913" ht="15"/>
    <row r="914" ht="15"/>
    <row r="915" ht="15"/>
    <row r="916" ht="15"/>
    <row r="917" ht="15"/>
    <row r="918" ht="15"/>
    <row r="919" ht="15"/>
    <row r="920" ht="15"/>
    <row r="921" ht="15"/>
    <row r="922" ht="15"/>
    <row r="923" ht="15"/>
    <row r="924" ht="15"/>
    <row r="925" ht="15"/>
    <row r="926" ht="15"/>
    <row r="927" ht="15"/>
    <row r="928" ht="15"/>
    <row r="929" ht="15"/>
    <row r="930" ht="15"/>
    <row r="931" ht="15"/>
    <row r="932" ht="15"/>
    <row r="933" ht="15"/>
    <row r="934" ht="15"/>
    <row r="935" ht="15"/>
    <row r="936" ht="15"/>
    <row r="937" ht="15"/>
    <row r="938" ht="15"/>
    <row r="939" ht="15"/>
    <row r="940" ht="15"/>
    <row r="941" ht="15"/>
    <row r="942" ht="15"/>
    <row r="943" ht="15"/>
    <row r="944" ht="15"/>
    <row r="945" ht="15"/>
    <row r="946" ht="15"/>
    <row r="947" ht="15"/>
    <row r="948" ht="15"/>
    <row r="949" ht="15"/>
    <row r="950" ht="15"/>
    <row r="951" ht="15"/>
    <row r="952" ht="15"/>
    <row r="953" ht="15"/>
    <row r="954" ht="15"/>
    <row r="955" ht="15"/>
    <row r="956" ht="15"/>
    <row r="957" ht="15"/>
    <row r="958" ht="15"/>
    <row r="959" ht="15"/>
    <row r="960" ht="15"/>
    <row r="961" ht="15"/>
    <row r="962" ht="15"/>
    <row r="963" ht="15"/>
    <row r="964" ht="15"/>
    <row r="965" ht="15"/>
    <row r="966" ht="15"/>
    <row r="967" ht="15"/>
    <row r="968" ht="15"/>
    <row r="969" ht="15"/>
    <row r="970" ht="15"/>
    <row r="971" ht="15"/>
    <row r="972" ht="15"/>
    <row r="973" ht="15"/>
    <row r="974" ht="15"/>
    <row r="975" ht="15"/>
    <row r="976" ht="15"/>
    <row r="977" ht="15"/>
    <row r="978" ht="15"/>
    <row r="979" ht="15"/>
    <row r="980" ht="15"/>
    <row r="981" ht="15"/>
    <row r="982" ht="15"/>
    <row r="983" ht="15"/>
    <row r="984" ht="15"/>
    <row r="985" ht="15"/>
    <row r="986" ht="15"/>
    <row r="987" ht="15"/>
    <row r="988" ht="15"/>
    <row r="989" ht="15"/>
    <row r="990" ht="15"/>
    <row r="991" ht="15"/>
    <row r="992" ht="15"/>
    <row r="993" ht="15"/>
    <row r="994" ht="15"/>
    <row r="995" ht="15"/>
    <row r="996" ht="15"/>
    <row r="997" ht="15"/>
    <row r="998" ht="15"/>
    <row r="999" ht="15"/>
  </sheetData>
  <mergeCells count="29">
    <mergeCell ref="A2:W4"/>
    <mergeCell ref="A5:B6"/>
    <mergeCell ref="C5:C6"/>
    <mergeCell ref="E5:E6"/>
    <mergeCell ref="F5:F6"/>
    <mergeCell ref="G5:G6"/>
    <mergeCell ref="H5:H6"/>
    <mergeCell ref="I5:I6"/>
    <mergeCell ref="J5:J6"/>
    <mergeCell ref="K5:K6"/>
    <mergeCell ref="W5:W6"/>
    <mergeCell ref="L5:L6"/>
    <mergeCell ref="M5:M6"/>
    <mergeCell ref="N5:N6"/>
    <mergeCell ref="O5:O6"/>
    <mergeCell ref="P5:P6"/>
    <mergeCell ref="V5:V6"/>
    <mergeCell ref="A43:W54"/>
    <mergeCell ref="A7:B7"/>
    <mergeCell ref="A14:B14"/>
    <mergeCell ref="A22:B22"/>
    <mergeCell ref="A30:B30"/>
    <mergeCell ref="A38:B38"/>
    <mergeCell ref="A42:B42"/>
    <mergeCell ref="Q5:Q6"/>
    <mergeCell ref="R5:R6"/>
    <mergeCell ref="S5:S6"/>
    <mergeCell ref="T5:T6"/>
    <mergeCell ref="U5:U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73"/>
  <sheetViews>
    <sheetView topLeftCell="E13" workbookViewId="0">
      <selection activeCell="E5" sqref="E5:E6"/>
    </sheetView>
  </sheetViews>
  <sheetFormatPr baseColWidth="10" defaultColWidth="9.140625" defaultRowHeight="15"/>
  <cols>
    <col min="1" max="1" width="7.42578125" customWidth="1"/>
    <col min="2" max="2" width="4.7109375" customWidth="1"/>
    <col min="3" max="3" width="0.42578125" hidden="1" customWidth="1"/>
    <col min="4" max="4" width="21.85546875" customWidth="1"/>
    <col min="5" max="5" width="8.42578125" customWidth="1"/>
    <col min="6" max="6" width="9.140625" customWidth="1"/>
    <col min="7" max="7" width="10.140625" customWidth="1"/>
    <col min="8" max="8" width="8.7109375" customWidth="1"/>
    <col min="9" max="9" width="11" customWidth="1"/>
    <col min="10" max="10" width="10" customWidth="1"/>
    <col min="11" max="11" width="9.140625" customWidth="1"/>
    <col min="12" max="12" width="7.7109375" customWidth="1"/>
    <col min="13" max="15" width="7.85546875" customWidth="1"/>
    <col min="16" max="16" width="6.28515625" customWidth="1"/>
    <col min="17" max="20" width="7.85546875" customWidth="1"/>
    <col min="21" max="21" width="7.28515625" customWidth="1"/>
    <col min="22" max="22" width="6.7109375" bestFit="1" customWidth="1"/>
    <col min="23" max="23" width="9.42578125" customWidth="1"/>
  </cols>
  <sheetData>
    <row r="1" spans="1:23" ht="15.75" thickBot="1"/>
    <row r="2" spans="1:23" ht="15" customHeight="1">
      <c r="A2" s="251" t="s">
        <v>53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3"/>
    </row>
    <row r="3" spans="1:23" ht="15" customHeight="1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6"/>
    </row>
    <row r="4" spans="1:23" ht="26.25" customHeight="1" thickBot="1">
      <c r="A4" s="257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9"/>
    </row>
    <row r="5" spans="1:23" ht="116.25" customHeight="1">
      <c r="A5" s="238"/>
      <c r="B5" s="239"/>
      <c r="C5" s="244"/>
      <c r="D5" s="160"/>
      <c r="E5" s="247" t="s">
        <v>26</v>
      </c>
      <c r="F5" s="246" t="s">
        <v>0</v>
      </c>
      <c r="G5" s="247" t="s">
        <v>1</v>
      </c>
      <c r="H5" s="246" t="s">
        <v>2</v>
      </c>
      <c r="I5" s="246" t="s">
        <v>3</v>
      </c>
      <c r="J5" s="246" t="s">
        <v>21</v>
      </c>
      <c r="K5" s="246" t="s">
        <v>4</v>
      </c>
      <c r="L5" s="234" t="s">
        <v>5</v>
      </c>
      <c r="M5" s="234" t="s">
        <v>6</v>
      </c>
      <c r="N5" s="234" t="s">
        <v>7</v>
      </c>
      <c r="O5" s="234" t="s">
        <v>8</v>
      </c>
      <c r="P5" s="234" t="s">
        <v>9</v>
      </c>
      <c r="Q5" s="234" t="s">
        <v>23</v>
      </c>
      <c r="R5" s="234" t="s">
        <v>22</v>
      </c>
      <c r="S5" s="234" t="s">
        <v>24</v>
      </c>
      <c r="T5" s="234" t="s">
        <v>10</v>
      </c>
      <c r="U5" s="234" t="s">
        <v>11</v>
      </c>
      <c r="V5" s="234" t="s">
        <v>25</v>
      </c>
      <c r="W5" s="234" t="s">
        <v>12</v>
      </c>
    </row>
    <row r="6" spans="1:23" ht="44.25" customHeight="1" thickBot="1">
      <c r="A6" s="240"/>
      <c r="B6" s="241"/>
      <c r="C6" s="245"/>
      <c r="D6" s="60"/>
      <c r="E6" s="248"/>
      <c r="F6" s="235"/>
      <c r="G6" s="248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</row>
    <row r="7" spans="1:23" ht="16.5">
      <c r="A7" s="161" t="s">
        <v>54</v>
      </c>
      <c r="B7" s="17">
        <v>1</v>
      </c>
      <c r="C7" s="18"/>
      <c r="D7" s="19"/>
      <c r="E7" s="18">
        <v>0</v>
      </c>
      <c r="F7" s="18">
        <v>0</v>
      </c>
      <c r="G7" s="18">
        <v>3</v>
      </c>
      <c r="H7" s="18">
        <v>0</v>
      </c>
      <c r="I7" s="18">
        <v>0</v>
      </c>
      <c r="J7" s="18">
        <v>0</v>
      </c>
      <c r="K7" s="18">
        <v>6</v>
      </c>
      <c r="L7" s="18">
        <v>3</v>
      </c>
      <c r="M7" s="18">
        <v>25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62">
        <v>0</v>
      </c>
      <c r="V7" s="162">
        <v>0</v>
      </c>
      <c r="W7" s="163">
        <v>6</v>
      </c>
    </row>
    <row r="8" spans="1:23" ht="17.25" thickBot="1">
      <c r="A8" s="20" t="s">
        <v>15</v>
      </c>
      <c r="B8" s="4">
        <v>2</v>
      </c>
      <c r="C8" s="5"/>
      <c r="D8" s="6"/>
      <c r="E8" s="5">
        <v>0</v>
      </c>
      <c r="F8" s="5">
        <v>0</v>
      </c>
      <c r="G8" s="5">
        <v>0</v>
      </c>
      <c r="H8" s="5">
        <v>0</v>
      </c>
      <c r="I8" s="5">
        <v>1</v>
      </c>
      <c r="J8" s="5">
        <v>0</v>
      </c>
      <c r="K8" s="5">
        <v>6</v>
      </c>
      <c r="L8" s="5">
        <v>15</v>
      </c>
      <c r="M8" s="5">
        <v>15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164">
        <v>0</v>
      </c>
      <c r="V8" s="164">
        <v>0</v>
      </c>
      <c r="W8" s="7">
        <v>16</v>
      </c>
    </row>
    <row r="9" spans="1:23" ht="16.5">
      <c r="A9" s="165" t="s">
        <v>16</v>
      </c>
      <c r="B9" s="17">
        <v>3</v>
      </c>
      <c r="C9" s="5"/>
      <c r="D9" s="6"/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6</v>
      </c>
      <c r="L9" s="5">
        <v>14</v>
      </c>
      <c r="M9" s="5">
        <v>13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164">
        <v>0</v>
      </c>
      <c r="V9" s="164">
        <v>0</v>
      </c>
      <c r="W9" s="7">
        <v>14</v>
      </c>
    </row>
    <row r="10" spans="1:23" ht="17.25" thickBot="1">
      <c r="A10" s="20" t="s">
        <v>17</v>
      </c>
      <c r="B10" s="4">
        <v>4</v>
      </c>
      <c r="C10" s="5"/>
      <c r="D10" s="6"/>
      <c r="E10" s="5">
        <v>0</v>
      </c>
      <c r="F10" s="5">
        <v>0</v>
      </c>
      <c r="G10" s="5">
        <v>1</v>
      </c>
      <c r="H10" s="5">
        <v>0</v>
      </c>
      <c r="I10" s="5">
        <v>0</v>
      </c>
      <c r="J10" s="5">
        <v>0</v>
      </c>
      <c r="K10" s="5">
        <v>6</v>
      </c>
      <c r="L10" s="5">
        <v>0</v>
      </c>
      <c r="M10" s="5">
        <v>20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11">
        <v>0</v>
      </c>
      <c r="V10" s="11">
        <v>0</v>
      </c>
      <c r="W10" s="166">
        <v>9</v>
      </c>
    </row>
    <row r="11" spans="1:23" ht="16.5">
      <c r="A11" s="20" t="s">
        <v>55</v>
      </c>
      <c r="B11" s="17">
        <v>5</v>
      </c>
      <c r="C11" s="5"/>
      <c r="D11" s="6"/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1</v>
      </c>
      <c r="K11" s="5">
        <v>6</v>
      </c>
      <c r="L11" s="5">
        <v>7</v>
      </c>
      <c r="M11" s="5">
        <v>18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164">
        <v>0</v>
      </c>
      <c r="V11" s="164">
        <v>0</v>
      </c>
      <c r="W11" s="7">
        <v>8</v>
      </c>
    </row>
    <row r="12" spans="1:23" ht="15.75" thickBot="1">
      <c r="A12" s="21" t="s">
        <v>18</v>
      </c>
      <c r="B12" s="4">
        <v>6</v>
      </c>
      <c r="C12" s="5"/>
      <c r="D12" s="167"/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6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168">
        <v>0</v>
      </c>
      <c r="V12" s="168">
        <v>0</v>
      </c>
      <c r="W12" s="169">
        <v>0</v>
      </c>
    </row>
    <row r="13" spans="1:23" ht="15.75" thickBot="1">
      <c r="A13" s="22"/>
      <c r="B13" s="17"/>
      <c r="C13" s="23"/>
      <c r="D13" s="17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171"/>
      <c r="V13" s="171"/>
      <c r="W13" s="172"/>
    </row>
    <row r="14" spans="1:23" ht="30" customHeight="1" thickBot="1">
      <c r="A14" s="236" t="s">
        <v>19</v>
      </c>
      <c r="B14" s="237"/>
      <c r="C14" s="24"/>
      <c r="D14" s="25"/>
      <c r="E14" s="25">
        <v>0</v>
      </c>
      <c r="F14" s="25">
        <v>0</v>
      </c>
      <c r="G14" s="25">
        <v>4</v>
      </c>
      <c r="H14" s="25">
        <v>0</v>
      </c>
      <c r="I14" s="25">
        <v>1</v>
      </c>
      <c r="J14" s="25">
        <v>1</v>
      </c>
      <c r="K14" s="25">
        <v>6</v>
      </c>
      <c r="L14" s="25">
        <v>39</v>
      </c>
      <c r="M14" s="25">
        <v>91</v>
      </c>
      <c r="N14" s="25">
        <v>0</v>
      </c>
      <c r="O14" s="25">
        <v>0</v>
      </c>
      <c r="P14" s="25">
        <v>2</v>
      </c>
      <c r="Q14" s="25">
        <v>0</v>
      </c>
      <c r="R14" s="25">
        <v>0</v>
      </c>
      <c r="S14" s="25">
        <v>0</v>
      </c>
      <c r="T14" s="25">
        <v>0</v>
      </c>
      <c r="U14" s="9">
        <v>0</v>
      </c>
      <c r="V14" s="9">
        <v>0</v>
      </c>
      <c r="W14" s="10">
        <v>53</v>
      </c>
    </row>
    <row r="15" spans="1:23" ht="16.5">
      <c r="A15" s="26" t="s">
        <v>13</v>
      </c>
      <c r="B15" s="17">
        <v>7</v>
      </c>
      <c r="C15" s="27"/>
      <c r="D15" s="19"/>
      <c r="E15" s="28">
        <v>0</v>
      </c>
      <c r="F15" s="28">
        <v>0</v>
      </c>
      <c r="G15" s="28">
        <v>0</v>
      </c>
      <c r="H15" s="28">
        <v>0</v>
      </c>
      <c r="I15" s="28">
        <v>1</v>
      </c>
      <c r="J15" s="28">
        <v>5</v>
      </c>
      <c r="K15" s="28">
        <v>6</v>
      </c>
      <c r="L15" s="28">
        <v>14</v>
      </c>
      <c r="M15" s="28">
        <v>17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9">
        <v>0</v>
      </c>
      <c r="V15" s="29">
        <v>0</v>
      </c>
      <c r="W15" s="30">
        <v>20</v>
      </c>
    </row>
    <row r="16" spans="1:23" ht="17.25" thickBot="1">
      <c r="A16" s="20" t="s">
        <v>14</v>
      </c>
      <c r="B16" s="4">
        <v>8</v>
      </c>
      <c r="C16" s="12"/>
      <c r="D16" s="6"/>
      <c r="E16" s="13">
        <v>0</v>
      </c>
      <c r="F16" s="13">
        <v>0</v>
      </c>
      <c r="G16" s="13">
        <v>1</v>
      </c>
      <c r="H16" s="13">
        <v>0</v>
      </c>
      <c r="I16" s="13">
        <v>0</v>
      </c>
      <c r="J16" s="13">
        <v>0</v>
      </c>
      <c r="K16" s="13">
        <v>6</v>
      </c>
      <c r="L16" s="13">
        <v>11</v>
      </c>
      <c r="M16" s="13">
        <v>16</v>
      </c>
      <c r="N16" s="13">
        <v>0</v>
      </c>
      <c r="O16" s="13">
        <v>0</v>
      </c>
      <c r="P16" s="13">
        <v>1</v>
      </c>
      <c r="Q16" s="13">
        <v>0</v>
      </c>
      <c r="R16" s="13">
        <v>0</v>
      </c>
      <c r="S16" s="13">
        <v>0</v>
      </c>
      <c r="T16" s="13">
        <v>0</v>
      </c>
      <c r="U16" s="14">
        <v>0</v>
      </c>
      <c r="V16" s="14">
        <v>0</v>
      </c>
      <c r="W16" s="31">
        <v>13</v>
      </c>
    </row>
    <row r="17" spans="1:23" ht="16.5">
      <c r="A17" s="20" t="s">
        <v>15</v>
      </c>
      <c r="B17" s="17">
        <v>9</v>
      </c>
      <c r="C17" s="12"/>
      <c r="D17" s="6"/>
      <c r="E17" s="13">
        <v>0</v>
      </c>
      <c r="F17" s="13">
        <v>0</v>
      </c>
      <c r="G17" s="13">
        <v>2</v>
      </c>
      <c r="H17" s="13">
        <v>0</v>
      </c>
      <c r="I17" s="13">
        <v>0</v>
      </c>
      <c r="J17" s="13">
        <v>0</v>
      </c>
      <c r="K17" s="13">
        <v>6</v>
      </c>
      <c r="L17" s="13">
        <v>10</v>
      </c>
      <c r="M17" s="13">
        <v>26</v>
      </c>
      <c r="N17" s="13">
        <v>0</v>
      </c>
      <c r="O17" s="13">
        <v>0</v>
      </c>
      <c r="P17" s="13">
        <v>1</v>
      </c>
      <c r="Q17" s="13">
        <v>0</v>
      </c>
      <c r="R17" s="13">
        <v>0</v>
      </c>
      <c r="S17" s="13">
        <v>0</v>
      </c>
      <c r="T17" s="13">
        <v>0</v>
      </c>
      <c r="U17" s="14">
        <v>0</v>
      </c>
      <c r="V17" s="14">
        <v>0</v>
      </c>
      <c r="W17" s="31">
        <v>13</v>
      </c>
    </row>
    <row r="18" spans="1:23" ht="17.25" thickBot="1">
      <c r="A18" s="20" t="s">
        <v>16</v>
      </c>
      <c r="B18" s="4">
        <v>10</v>
      </c>
      <c r="C18" s="12"/>
      <c r="D18" s="6"/>
      <c r="E18" s="13">
        <v>0</v>
      </c>
      <c r="F18" s="13">
        <v>0</v>
      </c>
      <c r="G18" s="13">
        <v>1</v>
      </c>
      <c r="H18" s="13">
        <v>0</v>
      </c>
      <c r="I18" s="13">
        <v>0</v>
      </c>
      <c r="J18" s="13">
        <v>1</v>
      </c>
      <c r="K18" s="13">
        <v>6</v>
      </c>
      <c r="L18" s="13">
        <v>3</v>
      </c>
      <c r="M18" s="13">
        <v>23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55">
        <v>5</v>
      </c>
    </row>
    <row r="19" spans="1:23">
      <c r="A19" s="20" t="s">
        <v>17</v>
      </c>
      <c r="B19" s="17">
        <v>11</v>
      </c>
      <c r="C19" s="12"/>
      <c r="D19" s="15"/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3</v>
      </c>
      <c r="K19" s="13">
        <v>6</v>
      </c>
      <c r="L19" s="13">
        <v>14</v>
      </c>
      <c r="M19" s="13">
        <v>13</v>
      </c>
      <c r="N19" s="13">
        <v>0</v>
      </c>
      <c r="O19" s="13">
        <v>0</v>
      </c>
      <c r="P19" s="13">
        <v>1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55">
        <v>18</v>
      </c>
    </row>
    <row r="20" spans="1:23" ht="15.75" thickBot="1">
      <c r="A20" s="21" t="s">
        <v>20</v>
      </c>
      <c r="B20" s="4">
        <v>12</v>
      </c>
      <c r="C20" s="12"/>
      <c r="D20" s="15"/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6</v>
      </c>
      <c r="L20" s="13">
        <v>5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55">
        <v>5</v>
      </c>
    </row>
    <row r="21" spans="1:23" ht="17.25" thickBot="1">
      <c r="A21" s="22" t="s">
        <v>18</v>
      </c>
      <c r="B21" s="17">
        <v>13</v>
      </c>
      <c r="C21" s="23"/>
      <c r="D21" s="32"/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6</v>
      </c>
      <c r="L21" s="23">
        <v>0</v>
      </c>
      <c r="M21" s="23"/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173">
        <v>0</v>
      </c>
    </row>
    <row r="22" spans="1:23" ht="30" customHeight="1" thickBot="1">
      <c r="A22" s="282" t="s">
        <v>19</v>
      </c>
      <c r="B22" s="283"/>
      <c r="C22" s="34"/>
      <c r="D22" s="33"/>
      <c r="E22" s="33">
        <v>0</v>
      </c>
      <c r="F22" s="33">
        <v>0</v>
      </c>
      <c r="G22" s="33">
        <v>4</v>
      </c>
      <c r="H22" s="33">
        <v>0</v>
      </c>
      <c r="I22" s="33">
        <v>1</v>
      </c>
      <c r="J22" s="33">
        <v>9</v>
      </c>
      <c r="K22" s="33">
        <v>6</v>
      </c>
      <c r="L22" s="33">
        <v>57</v>
      </c>
      <c r="M22" s="33">
        <v>95</v>
      </c>
      <c r="N22" s="33">
        <v>0</v>
      </c>
      <c r="O22" s="33">
        <v>0</v>
      </c>
      <c r="P22" s="33">
        <v>3</v>
      </c>
      <c r="Q22" s="33">
        <v>0</v>
      </c>
      <c r="R22" s="33">
        <v>0</v>
      </c>
      <c r="S22" s="33">
        <v>0</v>
      </c>
      <c r="T22" s="33">
        <v>0</v>
      </c>
      <c r="U22" s="174">
        <v>0</v>
      </c>
      <c r="V22" s="174">
        <v>0</v>
      </c>
      <c r="W22" s="175">
        <v>74</v>
      </c>
    </row>
    <row r="23" spans="1:23" ht="16.5">
      <c r="A23" s="35" t="s">
        <v>13</v>
      </c>
      <c r="B23" s="17">
        <v>14</v>
      </c>
      <c r="C23" s="18"/>
      <c r="D23" s="19"/>
      <c r="E23" s="18">
        <v>0</v>
      </c>
      <c r="F23" s="18">
        <v>0</v>
      </c>
      <c r="G23" s="18">
        <v>2</v>
      </c>
      <c r="H23" s="18">
        <v>0</v>
      </c>
      <c r="I23" s="18">
        <v>0</v>
      </c>
      <c r="J23" s="18">
        <v>0</v>
      </c>
      <c r="K23" s="18">
        <v>6</v>
      </c>
      <c r="L23" s="18">
        <v>19</v>
      </c>
      <c r="M23" s="18">
        <v>12</v>
      </c>
      <c r="N23" s="18">
        <v>0</v>
      </c>
      <c r="O23" s="18">
        <v>0</v>
      </c>
      <c r="P23" s="18">
        <v>1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36">
        <v>22</v>
      </c>
    </row>
    <row r="24" spans="1:23" ht="17.25" thickBot="1">
      <c r="A24" s="3" t="s">
        <v>14</v>
      </c>
      <c r="B24" s="4">
        <v>15</v>
      </c>
      <c r="C24" s="5"/>
      <c r="D24" s="6"/>
      <c r="E24" s="5">
        <v>0</v>
      </c>
      <c r="F24" s="5">
        <v>0</v>
      </c>
      <c r="G24" s="5">
        <v>1</v>
      </c>
      <c r="H24" s="5">
        <v>0</v>
      </c>
      <c r="I24" s="5">
        <v>0</v>
      </c>
      <c r="J24" s="5">
        <v>0</v>
      </c>
      <c r="K24" s="5">
        <v>6</v>
      </c>
      <c r="L24" s="5">
        <v>11</v>
      </c>
      <c r="M24" s="5">
        <v>18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31">
        <v>13</v>
      </c>
    </row>
    <row r="25" spans="1:23" ht="16.5">
      <c r="A25" s="3" t="s">
        <v>15</v>
      </c>
      <c r="B25" s="17">
        <v>16</v>
      </c>
      <c r="C25" s="5"/>
      <c r="D25" s="6"/>
      <c r="E25" s="5">
        <v>0</v>
      </c>
      <c r="F25" s="5">
        <v>0</v>
      </c>
      <c r="G25" s="5">
        <v>2</v>
      </c>
      <c r="H25" s="5">
        <v>0</v>
      </c>
      <c r="I25" s="5">
        <v>0</v>
      </c>
      <c r="J25" s="5">
        <v>0</v>
      </c>
      <c r="K25" s="5">
        <v>6</v>
      </c>
      <c r="L25" s="5">
        <v>22</v>
      </c>
      <c r="M25" s="5">
        <v>19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31">
        <v>24</v>
      </c>
    </row>
    <row r="26" spans="1:23" ht="17.25" thickBot="1">
      <c r="A26" s="3" t="s">
        <v>16</v>
      </c>
      <c r="B26" s="4">
        <v>17</v>
      </c>
      <c r="C26" s="5"/>
      <c r="D26" s="6"/>
      <c r="E26" s="5">
        <v>0</v>
      </c>
      <c r="F26" s="5">
        <v>0</v>
      </c>
      <c r="G26" s="5">
        <v>1</v>
      </c>
      <c r="H26" s="5">
        <v>0</v>
      </c>
      <c r="I26" s="5">
        <v>0</v>
      </c>
      <c r="J26" s="5">
        <v>0</v>
      </c>
      <c r="K26" s="5">
        <v>6</v>
      </c>
      <c r="L26" s="5">
        <v>22</v>
      </c>
      <c r="M26" s="5">
        <v>11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31">
        <v>23</v>
      </c>
    </row>
    <row r="27" spans="1:23">
      <c r="A27" s="3" t="s">
        <v>17</v>
      </c>
      <c r="B27" s="17">
        <v>18</v>
      </c>
      <c r="C27" s="12"/>
      <c r="D27" s="15"/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6</v>
      </c>
      <c r="L27" s="13">
        <v>18</v>
      </c>
      <c r="M27" s="13">
        <v>19</v>
      </c>
      <c r="N27" s="13">
        <v>0</v>
      </c>
      <c r="O27" s="13">
        <v>0</v>
      </c>
      <c r="P27" s="13">
        <v>2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7">
        <v>20</v>
      </c>
    </row>
    <row r="28" spans="1:23" ht="15.75" thickBot="1">
      <c r="A28" s="8" t="s">
        <v>20</v>
      </c>
      <c r="B28" s="4">
        <v>19</v>
      </c>
      <c r="C28" s="12"/>
      <c r="D28" s="15"/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6">
        <v>6</v>
      </c>
      <c r="L28" s="176">
        <v>3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1">
        <v>3</v>
      </c>
    </row>
    <row r="29" spans="1:23" ht="17.25" thickBot="1">
      <c r="A29" s="37" t="s">
        <v>18</v>
      </c>
      <c r="B29" s="17">
        <v>20</v>
      </c>
      <c r="C29" s="23"/>
      <c r="D29" s="32"/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6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38">
        <v>0</v>
      </c>
    </row>
    <row r="30" spans="1:23" ht="30.75" customHeight="1" thickBot="1">
      <c r="A30" s="242" t="s">
        <v>19</v>
      </c>
      <c r="B30" s="243"/>
      <c r="C30" s="34"/>
      <c r="D30" s="33"/>
      <c r="E30" s="33">
        <v>0</v>
      </c>
      <c r="F30" s="33">
        <v>0</v>
      </c>
      <c r="G30" s="33">
        <v>6</v>
      </c>
      <c r="H30" s="33">
        <v>0</v>
      </c>
      <c r="I30" s="33">
        <v>0</v>
      </c>
      <c r="J30" s="33">
        <v>0</v>
      </c>
      <c r="K30" s="16">
        <v>6</v>
      </c>
      <c r="L30" s="33">
        <v>95</v>
      </c>
      <c r="M30" s="33">
        <v>79</v>
      </c>
      <c r="N30" s="33">
        <v>0</v>
      </c>
      <c r="O30" s="33">
        <v>0</v>
      </c>
      <c r="P30" s="33">
        <v>4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40">
        <v>105</v>
      </c>
    </row>
    <row r="31" spans="1:23" ht="16.5">
      <c r="A31" s="26" t="s">
        <v>13</v>
      </c>
      <c r="B31" s="17">
        <v>21</v>
      </c>
      <c r="C31" s="18"/>
      <c r="D31" s="19"/>
      <c r="E31" s="18">
        <v>0</v>
      </c>
      <c r="F31" s="18">
        <v>0</v>
      </c>
      <c r="G31" s="18">
        <v>1</v>
      </c>
      <c r="H31" s="18">
        <v>0</v>
      </c>
      <c r="I31" s="18">
        <v>0</v>
      </c>
      <c r="J31" s="18">
        <v>0</v>
      </c>
      <c r="K31" s="18">
        <v>6</v>
      </c>
      <c r="L31" s="18">
        <v>19</v>
      </c>
      <c r="M31" s="18">
        <v>11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39">
        <v>20</v>
      </c>
    </row>
    <row r="32" spans="1:23" ht="16.5">
      <c r="A32" s="3" t="s">
        <v>14</v>
      </c>
      <c r="B32" s="4">
        <v>22</v>
      </c>
      <c r="C32" s="5"/>
      <c r="D32" s="6"/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1</v>
      </c>
      <c r="K32" s="5">
        <v>6</v>
      </c>
      <c r="L32" s="5">
        <v>11</v>
      </c>
      <c r="M32" s="5">
        <v>22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31">
        <v>13</v>
      </c>
    </row>
    <row r="33" spans="1:23" ht="16.5">
      <c r="A33" s="3" t="s">
        <v>15</v>
      </c>
      <c r="B33" s="4">
        <v>23</v>
      </c>
      <c r="C33" s="5"/>
      <c r="D33" s="6"/>
      <c r="E33" s="5">
        <v>0</v>
      </c>
      <c r="F33" s="5">
        <v>0</v>
      </c>
      <c r="G33" s="5">
        <v>2</v>
      </c>
      <c r="H33" s="5">
        <v>0</v>
      </c>
      <c r="I33" s="5">
        <v>0</v>
      </c>
      <c r="J33" s="5">
        <v>0</v>
      </c>
      <c r="K33" s="5">
        <v>6</v>
      </c>
      <c r="L33" s="5">
        <v>17</v>
      </c>
      <c r="M33" s="5">
        <v>16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31">
        <v>19</v>
      </c>
    </row>
    <row r="34" spans="1:23" ht="16.5">
      <c r="A34" s="3" t="s">
        <v>16</v>
      </c>
      <c r="B34" s="4">
        <v>24</v>
      </c>
      <c r="C34" s="5"/>
      <c r="D34" s="6"/>
      <c r="E34" s="5">
        <v>0</v>
      </c>
      <c r="F34" s="5">
        <v>0</v>
      </c>
      <c r="G34" s="5">
        <v>3</v>
      </c>
      <c r="H34" s="5">
        <v>0</v>
      </c>
      <c r="I34" s="5">
        <v>0</v>
      </c>
      <c r="J34" s="5">
        <v>0</v>
      </c>
      <c r="K34" s="5">
        <v>6</v>
      </c>
      <c r="L34" s="5">
        <v>23</v>
      </c>
      <c r="M34" s="5">
        <v>13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31">
        <v>27</v>
      </c>
    </row>
    <row r="35" spans="1:23">
      <c r="A35" s="3" t="s">
        <v>17</v>
      </c>
      <c r="B35" s="4">
        <v>25</v>
      </c>
      <c r="C35" s="42"/>
      <c r="D35" s="43"/>
      <c r="E35" s="16">
        <v>0</v>
      </c>
      <c r="F35" s="16">
        <v>0</v>
      </c>
      <c r="G35" s="16"/>
      <c r="H35" s="16">
        <v>0</v>
      </c>
      <c r="I35" s="16">
        <v>0</v>
      </c>
      <c r="J35" s="16">
        <v>0</v>
      </c>
      <c r="K35" s="16"/>
      <c r="L35" s="16"/>
      <c r="M35" s="16">
        <v>22</v>
      </c>
      <c r="N35" s="16">
        <v>0</v>
      </c>
      <c r="O35" s="16">
        <v>0</v>
      </c>
      <c r="P35" s="16">
        <v>1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44">
        <v>20</v>
      </c>
    </row>
    <row r="36" spans="1:23" ht="15.75" thickBot="1">
      <c r="A36" s="8" t="s">
        <v>20</v>
      </c>
      <c r="B36" s="4">
        <v>26</v>
      </c>
      <c r="C36" s="12"/>
      <c r="D36" s="15"/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6">
        <v>0</v>
      </c>
      <c r="L36" s="16"/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1">
        <v>0</v>
      </c>
    </row>
    <row r="37" spans="1:23" ht="16.5">
      <c r="A37" s="8" t="s">
        <v>18</v>
      </c>
      <c r="B37" s="4">
        <v>27</v>
      </c>
      <c r="C37" s="18"/>
      <c r="D37" s="19"/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39">
        <v>0</v>
      </c>
    </row>
    <row r="38" spans="1:23" ht="17.25" thickBot="1">
      <c r="A38" s="177" t="s">
        <v>13</v>
      </c>
      <c r="B38" s="4">
        <v>28</v>
      </c>
      <c r="C38" s="23"/>
      <c r="D38" s="32"/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38">
        <v>0</v>
      </c>
    </row>
    <row r="39" spans="1:23" ht="30.75" customHeight="1" thickBot="1">
      <c r="A39" s="249" t="s">
        <v>19</v>
      </c>
      <c r="B39" s="250"/>
      <c r="C39" s="24"/>
      <c r="D39" s="25"/>
      <c r="E39" s="25">
        <v>0</v>
      </c>
      <c r="F39" s="25">
        <v>0</v>
      </c>
      <c r="G39" s="25">
        <v>22</v>
      </c>
      <c r="H39" s="25">
        <v>0</v>
      </c>
      <c r="I39" s="25">
        <v>2</v>
      </c>
      <c r="J39" s="25">
        <v>11</v>
      </c>
      <c r="K39" s="25">
        <v>6</v>
      </c>
      <c r="L39" s="25">
        <v>2</v>
      </c>
      <c r="M39" s="25">
        <v>349</v>
      </c>
      <c r="N39" s="25">
        <v>0</v>
      </c>
      <c r="O39" s="25">
        <v>0</v>
      </c>
      <c r="P39" s="25">
        <v>13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45">
        <v>390</v>
      </c>
    </row>
    <row r="40" spans="1:23" ht="15" customHeight="1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7"/>
    </row>
    <row r="41" spans="1:23" ht="15" customHeight="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30"/>
    </row>
    <row r="42" spans="1:23" ht="15" customHeight="1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30"/>
    </row>
    <row r="43" spans="1:23" ht="30" customHeight="1">
      <c r="A43" s="228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30"/>
    </row>
    <row r="44" spans="1:23" ht="30" customHeight="1">
      <c r="A44" s="228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30"/>
    </row>
    <row r="45" spans="1:23" ht="15" customHeight="1">
      <c r="A45" s="228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30"/>
    </row>
    <row r="46" spans="1:23" ht="15" customHeight="1">
      <c r="A46" s="228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30"/>
    </row>
    <row r="47" spans="1:23" ht="15" customHeight="1">
      <c r="A47" s="228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30"/>
    </row>
    <row r="48" spans="1:23" ht="15" customHeight="1">
      <c r="A48" s="228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30"/>
    </row>
    <row r="49" spans="1:23" ht="15" customHeight="1">
      <c r="A49" s="228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30"/>
    </row>
    <row r="50" spans="1:23" ht="1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30"/>
    </row>
    <row r="51" spans="1:23" ht="15.75" customHeight="1" thickBot="1">
      <c r="A51" s="231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3"/>
    </row>
    <row r="52" spans="1:23" ht="30" customHeight="1">
      <c r="A52" s="2"/>
    </row>
    <row r="53" spans="1:23" ht="30" customHeight="1">
      <c r="A53" s="2"/>
    </row>
    <row r="54" spans="1:23">
      <c r="A54" s="2"/>
    </row>
    <row r="55" spans="1:23">
      <c r="A55" s="2"/>
    </row>
    <row r="56" spans="1:23">
      <c r="A56" s="2"/>
    </row>
    <row r="57" spans="1:23">
      <c r="A57" s="2"/>
    </row>
    <row r="58" spans="1:23">
      <c r="A58" s="2"/>
    </row>
    <row r="59" spans="1:23">
      <c r="A59" s="2"/>
    </row>
    <row r="60" spans="1:23">
      <c r="A60" s="2"/>
    </row>
    <row r="61" spans="1:23" ht="30" customHeight="1">
      <c r="A61" s="2"/>
    </row>
    <row r="62" spans="1:23" ht="30" customHeight="1">
      <c r="A62" s="2"/>
    </row>
    <row r="63" spans="1:23">
      <c r="A63" s="2"/>
    </row>
    <row r="64" spans="1:23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 ht="30" customHeight="1">
      <c r="A70" s="2"/>
    </row>
    <row r="71" spans="1:1" ht="30" customHeight="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</sheetData>
  <mergeCells count="27">
    <mergeCell ref="A40:W51"/>
    <mergeCell ref="V5:V6"/>
    <mergeCell ref="A14:B14"/>
    <mergeCell ref="A22:B22"/>
    <mergeCell ref="A30:B30"/>
    <mergeCell ref="A39:B39"/>
    <mergeCell ref="Q5:Q6"/>
    <mergeCell ref="R5:R6"/>
    <mergeCell ref="S5:S6"/>
    <mergeCell ref="T5:T6"/>
    <mergeCell ref="U5:U6"/>
    <mergeCell ref="A2:W4"/>
    <mergeCell ref="A5:B6"/>
    <mergeCell ref="C5:C6"/>
    <mergeCell ref="E5:E6"/>
    <mergeCell ref="F5:F6"/>
    <mergeCell ref="G5:G6"/>
    <mergeCell ref="H5:H6"/>
    <mergeCell ref="I5:I6"/>
    <mergeCell ref="J5:J6"/>
    <mergeCell ref="K5:K6"/>
    <mergeCell ref="W5:W6"/>
    <mergeCell ref="L5:L6"/>
    <mergeCell ref="M5:M6"/>
    <mergeCell ref="N5:N6"/>
    <mergeCell ref="O5:O6"/>
    <mergeCell ref="P5:P6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0"/>
  <sheetViews>
    <sheetView topLeftCell="A10" workbookViewId="0">
      <selection activeCell="L4" sqref="L4"/>
    </sheetView>
  </sheetViews>
  <sheetFormatPr baseColWidth="10" defaultRowHeight="15"/>
  <cols>
    <col min="2" max="2" width="6.85546875" customWidth="1"/>
    <col min="3" max="21" width="8" customWidth="1"/>
  </cols>
  <sheetData>
    <row r="1" spans="1:21" ht="8.25" customHeight="1" thickBot="1">
      <c r="B1" s="178"/>
    </row>
    <row r="2" spans="1:21" ht="15" customHeight="1">
      <c r="A2" s="251" t="s">
        <v>56</v>
      </c>
      <c r="B2" s="255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3"/>
    </row>
    <row r="3" spans="1:21" ht="62.25" customHeight="1" thickBot="1">
      <c r="A3" s="257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5"/>
      <c r="M3" s="255"/>
      <c r="N3" s="255"/>
      <c r="O3" s="255"/>
      <c r="P3" s="255"/>
      <c r="Q3" s="255"/>
      <c r="R3" s="255"/>
      <c r="S3" s="255"/>
      <c r="T3" s="255"/>
      <c r="U3" s="256"/>
    </row>
    <row r="4" spans="1:21" ht="188.25" customHeight="1" thickBot="1">
      <c r="A4" s="286" t="s">
        <v>57</v>
      </c>
      <c r="B4" s="287"/>
      <c r="C4" s="179" t="s">
        <v>58</v>
      </c>
      <c r="D4" s="179" t="s">
        <v>1</v>
      </c>
      <c r="E4" s="179" t="s">
        <v>59</v>
      </c>
      <c r="F4" s="179" t="s">
        <v>3</v>
      </c>
      <c r="G4" s="180" t="s">
        <v>21</v>
      </c>
      <c r="H4" s="179" t="s">
        <v>4</v>
      </c>
      <c r="I4" s="179" t="s">
        <v>5</v>
      </c>
      <c r="J4" s="179" t="s">
        <v>60</v>
      </c>
      <c r="K4" s="181" t="s">
        <v>61</v>
      </c>
      <c r="L4" s="181" t="s">
        <v>8</v>
      </c>
      <c r="M4" s="181" t="s">
        <v>62</v>
      </c>
      <c r="N4" s="181" t="s">
        <v>23</v>
      </c>
      <c r="O4" s="181" t="s">
        <v>22</v>
      </c>
      <c r="P4" s="181" t="s">
        <v>24</v>
      </c>
      <c r="Q4" s="181" t="s">
        <v>10</v>
      </c>
      <c r="R4" s="181" t="s">
        <v>11</v>
      </c>
      <c r="S4" s="181" t="s">
        <v>63</v>
      </c>
      <c r="T4" s="181" t="s">
        <v>64</v>
      </c>
      <c r="U4" s="179" t="s">
        <v>12</v>
      </c>
    </row>
    <row r="5" spans="1:21" ht="18">
      <c r="A5" s="182"/>
      <c r="B5" s="183"/>
      <c r="D5" s="184"/>
      <c r="E5" s="184"/>
      <c r="F5" s="184"/>
      <c r="G5" s="184"/>
      <c r="H5" s="184"/>
      <c r="I5" s="184"/>
      <c r="J5" s="184"/>
      <c r="K5" s="184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>
      <c r="A6" s="186" t="s">
        <v>65</v>
      </c>
      <c r="B6" s="4"/>
      <c r="C6" s="4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>
        <f t="shared" ref="U6:U12" si="0">SUM(C6+D6+E6+F6+G6+I6+J6+K6+L6+M6+N6+O6+P6+Q6+R6+S6)</f>
        <v>0</v>
      </c>
    </row>
    <row r="7" spans="1:21">
      <c r="A7" s="186" t="s">
        <v>66</v>
      </c>
      <c r="B7" s="4">
        <v>1</v>
      </c>
      <c r="C7" s="55"/>
      <c r="D7" s="55">
        <v>7</v>
      </c>
      <c r="E7" s="55"/>
      <c r="F7" s="55"/>
      <c r="G7" s="55"/>
      <c r="H7" s="55">
        <v>4</v>
      </c>
      <c r="I7" s="55">
        <v>31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>
        <f t="shared" si="0"/>
        <v>38</v>
      </c>
    </row>
    <row r="8" spans="1:21">
      <c r="A8" s="186" t="s">
        <v>67</v>
      </c>
      <c r="B8" s="4">
        <v>2</v>
      </c>
      <c r="C8" s="55"/>
      <c r="D8" s="55">
        <v>1</v>
      </c>
      <c r="E8" s="55"/>
      <c r="F8" s="55"/>
      <c r="G8" s="55"/>
      <c r="H8" s="55">
        <v>4</v>
      </c>
      <c r="I8" s="55">
        <v>34</v>
      </c>
      <c r="J8" s="55"/>
      <c r="K8" s="55"/>
      <c r="L8" s="55"/>
      <c r="M8" s="55">
        <v>9</v>
      </c>
      <c r="N8" s="55"/>
      <c r="O8" s="55"/>
      <c r="P8" s="55"/>
      <c r="Q8" s="55"/>
      <c r="R8" s="55"/>
      <c r="S8" s="55"/>
      <c r="T8" s="55"/>
      <c r="U8" s="55">
        <f t="shared" si="0"/>
        <v>44</v>
      </c>
    </row>
    <row r="9" spans="1:21">
      <c r="A9" s="186" t="s">
        <v>68</v>
      </c>
      <c r="B9" s="4">
        <v>3</v>
      </c>
      <c r="C9" s="55"/>
      <c r="D9" s="55">
        <v>1</v>
      </c>
      <c r="E9" s="55"/>
      <c r="F9" s="55"/>
      <c r="G9" s="55"/>
      <c r="H9" s="55">
        <v>4</v>
      </c>
      <c r="I9" s="55">
        <v>30</v>
      </c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>
        <f t="shared" si="0"/>
        <v>31</v>
      </c>
    </row>
    <row r="10" spans="1:21">
      <c r="A10" s="186" t="s">
        <v>69</v>
      </c>
      <c r="B10" s="4">
        <v>4</v>
      </c>
      <c r="C10" s="55"/>
      <c r="D10" s="55">
        <v>1</v>
      </c>
      <c r="E10" s="55"/>
      <c r="F10" s="55"/>
      <c r="G10" s="55"/>
      <c r="H10" s="55">
        <v>4</v>
      </c>
      <c r="I10" s="55">
        <v>34</v>
      </c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>
        <f t="shared" si="0"/>
        <v>35</v>
      </c>
    </row>
    <row r="11" spans="1:21">
      <c r="A11" s="186" t="s">
        <v>70</v>
      </c>
      <c r="B11" s="4">
        <v>5</v>
      </c>
      <c r="C11" s="55"/>
      <c r="D11" s="55"/>
      <c r="E11" s="55"/>
      <c r="F11" s="55"/>
      <c r="G11" s="55"/>
      <c r="H11" s="55">
        <v>4</v>
      </c>
      <c r="I11" s="55">
        <v>18</v>
      </c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>
        <f t="shared" si="0"/>
        <v>18</v>
      </c>
    </row>
    <row r="12" spans="1:21" ht="15.75" thickBot="1">
      <c r="A12" s="186" t="s">
        <v>18</v>
      </c>
      <c r="B12" s="4">
        <v>6</v>
      </c>
      <c r="C12" s="55"/>
      <c r="D12" s="55"/>
      <c r="E12" s="55"/>
      <c r="F12" s="55"/>
      <c r="G12" s="55"/>
      <c r="H12" s="55">
        <v>4</v>
      </c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>
        <f t="shared" si="0"/>
        <v>0</v>
      </c>
    </row>
    <row r="13" spans="1:21" ht="18.75" thickBot="1">
      <c r="A13" s="288" t="s">
        <v>19</v>
      </c>
      <c r="B13" s="289"/>
      <c r="C13" s="187">
        <f>SUM(C6:C12)</f>
        <v>0</v>
      </c>
      <c r="D13" s="187">
        <f>SUM(D6:D12)</f>
        <v>10</v>
      </c>
      <c r="E13" s="187">
        <f>SUM(E6:E12)</f>
        <v>0</v>
      </c>
      <c r="F13" s="187">
        <f>SUM(F6:F12)</f>
        <v>0</v>
      </c>
      <c r="G13" s="187">
        <f>SUM(G6:G12)</f>
        <v>0</v>
      </c>
      <c r="H13" s="187"/>
      <c r="I13" s="187">
        <f>SUM(I6:I12)</f>
        <v>147</v>
      </c>
      <c r="J13" s="187">
        <f t="shared" ref="J13:T13" si="1">SUM(J6:J12)</f>
        <v>0</v>
      </c>
      <c r="K13" s="187">
        <f t="shared" si="1"/>
        <v>0</v>
      </c>
      <c r="L13" s="187">
        <f t="shared" si="1"/>
        <v>0</v>
      </c>
      <c r="M13" s="187">
        <f t="shared" si="1"/>
        <v>9</v>
      </c>
      <c r="N13" s="187">
        <f t="shared" si="1"/>
        <v>0</v>
      </c>
      <c r="O13" s="187">
        <f t="shared" si="1"/>
        <v>0</v>
      </c>
      <c r="P13" s="187">
        <f t="shared" si="1"/>
        <v>0</v>
      </c>
      <c r="Q13" s="187">
        <f t="shared" si="1"/>
        <v>0</v>
      </c>
      <c r="R13" s="187">
        <f t="shared" si="1"/>
        <v>0</v>
      </c>
      <c r="S13" s="187">
        <f t="shared" si="1"/>
        <v>0</v>
      </c>
      <c r="T13" s="187">
        <f t="shared" si="1"/>
        <v>0</v>
      </c>
      <c r="U13" s="187">
        <f>SUM(U6:U12)</f>
        <v>166</v>
      </c>
    </row>
    <row r="14" spans="1:21" ht="9.75" customHeight="1" thickBot="1">
      <c r="A14" s="188"/>
      <c r="B14" s="189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</row>
    <row r="15" spans="1:21">
      <c r="A15" s="186" t="s">
        <v>13</v>
      </c>
      <c r="B15" s="4">
        <v>7</v>
      </c>
      <c r="C15" s="55"/>
      <c r="D15" s="55"/>
      <c r="E15" s="55">
        <v>1</v>
      </c>
      <c r="F15" s="55">
        <v>1</v>
      </c>
      <c r="G15" s="55"/>
      <c r="H15" s="55">
        <v>4</v>
      </c>
      <c r="I15" s="55">
        <v>37</v>
      </c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>
        <f>SUM(C15+D15+E15+F15+G15+I15+J15+K15+L15+M15+N15+O15+P15+Q15+R15+S15)</f>
        <v>39</v>
      </c>
    </row>
    <row r="16" spans="1:21">
      <c r="A16" s="186" t="s">
        <v>14</v>
      </c>
      <c r="B16" s="4">
        <v>8</v>
      </c>
      <c r="C16" s="55"/>
      <c r="D16" s="55"/>
      <c r="E16" s="55"/>
      <c r="F16" s="55">
        <v>2</v>
      </c>
      <c r="G16" s="55"/>
      <c r="H16" s="55">
        <v>4</v>
      </c>
      <c r="I16" s="55">
        <v>28</v>
      </c>
      <c r="J16" s="55"/>
      <c r="K16" s="55"/>
      <c r="L16" s="55"/>
      <c r="M16" s="55"/>
      <c r="N16" s="55"/>
      <c r="O16" s="55"/>
      <c r="P16" s="55"/>
      <c r="Q16" s="55"/>
      <c r="R16" s="55">
        <v>1</v>
      </c>
      <c r="S16" s="55"/>
      <c r="T16" s="55"/>
      <c r="U16" s="55">
        <f>SUM(C16+D16+E16+F16+G16+I16+J16+K16+L16+M16+N16+O16+P16+Q16+R16+S16)</f>
        <v>31</v>
      </c>
    </row>
    <row r="17" spans="1:21">
      <c r="A17" s="186" t="s">
        <v>15</v>
      </c>
      <c r="B17" s="4">
        <v>9</v>
      </c>
      <c r="C17" s="55"/>
      <c r="D17" s="55"/>
      <c r="E17" s="55"/>
      <c r="F17" s="55"/>
      <c r="G17" s="55"/>
      <c r="H17" s="55">
        <v>4</v>
      </c>
      <c r="I17" s="55">
        <v>37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>SUM(C17+D17+E17+F17+G17+I17+J17+K17+L17+M17+N17+O17+P17+Q17+R17+S17)</f>
        <v>37</v>
      </c>
    </row>
    <row r="18" spans="1:21">
      <c r="A18" s="186" t="s">
        <v>16</v>
      </c>
      <c r="B18" s="4">
        <v>10</v>
      </c>
      <c r="C18" s="55"/>
      <c r="D18" s="55">
        <v>1</v>
      </c>
      <c r="E18" s="55"/>
      <c r="F18" s="55"/>
      <c r="G18" s="55"/>
      <c r="H18" s="55">
        <v>4</v>
      </c>
      <c r="I18" s="55">
        <v>25</v>
      </c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>SUM(C18+D18+E18+F18+G18+I19+J18+K18+L18+M18+N18+O18+P18+Q18+R18+S18)</f>
        <v>39</v>
      </c>
    </row>
    <row r="19" spans="1:21">
      <c r="A19" s="186" t="s">
        <v>17</v>
      </c>
      <c r="B19" s="4">
        <v>11</v>
      </c>
      <c r="C19" s="55"/>
      <c r="D19" s="55">
        <v>1</v>
      </c>
      <c r="E19" s="55"/>
      <c r="F19" s="55"/>
      <c r="G19" s="55"/>
      <c r="H19" s="55">
        <v>4</v>
      </c>
      <c r="I19" s="55">
        <v>38</v>
      </c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>SUM(C19+D19+E19+F19+G19+I20+J19+K19+L19+M19+N19+O19+P19+Q19+R19+S19)</f>
        <v>19</v>
      </c>
    </row>
    <row r="20" spans="1:21">
      <c r="A20" s="186" t="s">
        <v>20</v>
      </c>
      <c r="B20" s="4">
        <v>12</v>
      </c>
      <c r="C20" s="55"/>
      <c r="D20" s="55"/>
      <c r="E20" s="55"/>
      <c r="F20" s="55"/>
      <c r="G20" s="55"/>
      <c r="H20" s="55">
        <v>4</v>
      </c>
      <c r="I20" s="55">
        <v>18</v>
      </c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>SUM(C20+D20+E20+F20+G20+I21+J20+K20+L20+M20+N20+O20+P20+Q20+R20+S20)</f>
        <v>0</v>
      </c>
    </row>
    <row r="21" spans="1:21" ht="15.75" thickBot="1">
      <c r="A21" s="186" t="s">
        <v>18</v>
      </c>
      <c r="B21" s="4">
        <v>13</v>
      </c>
      <c r="C21" s="55"/>
      <c r="D21" s="55"/>
      <c r="E21" s="55"/>
      <c r="F21" s="55"/>
      <c r="G21" s="55"/>
      <c r="H21" s="55">
        <v>4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</row>
    <row r="22" spans="1:21" ht="18.75" thickBot="1">
      <c r="A22" s="288" t="s">
        <v>19</v>
      </c>
      <c r="B22" s="290"/>
      <c r="C22" s="187">
        <f>SUM(C15:C21)</f>
        <v>0</v>
      </c>
      <c r="D22" s="187">
        <f>SUM(D15:D21)</f>
        <v>2</v>
      </c>
      <c r="E22" s="187">
        <f>SUM(E15:E21)</f>
        <v>1</v>
      </c>
      <c r="F22" s="187">
        <f>SUM(F15:F21)</f>
        <v>3</v>
      </c>
      <c r="G22" s="187">
        <f>SUM(G15:G21)</f>
        <v>0</v>
      </c>
      <c r="H22" s="187"/>
      <c r="I22" s="187">
        <f>SUM(I15:I21)</f>
        <v>183</v>
      </c>
      <c r="J22" s="187">
        <f t="shared" ref="J22:T22" si="2">SUM(J15:J21)</f>
        <v>0</v>
      </c>
      <c r="K22" s="187">
        <f t="shared" si="2"/>
        <v>0</v>
      </c>
      <c r="L22" s="187">
        <f t="shared" si="2"/>
        <v>0</v>
      </c>
      <c r="M22" s="187">
        <f t="shared" si="2"/>
        <v>0</v>
      </c>
      <c r="N22" s="187">
        <f t="shared" si="2"/>
        <v>0</v>
      </c>
      <c r="O22" s="187">
        <f t="shared" si="2"/>
        <v>0</v>
      </c>
      <c r="P22" s="187">
        <f t="shared" si="2"/>
        <v>0</v>
      </c>
      <c r="Q22" s="187">
        <f t="shared" si="2"/>
        <v>0</v>
      </c>
      <c r="R22" s="187">
        <f t="shared" si="2"/>
        <v>1</v>
      </c>
      <c r="S22" s="187">
        <f t="shared" si="2"/>
        <v>0</v>
      </c>
      <c r="T22" s="187">
        <f t="shared" si="2"/>
        <v>0</v>
      </c>
      <c r="U22" s="187">
        <f>SUM(U15:U21)</f>
        <v>165</v>
      </c>
    </row>
    <row r="23" spans="1:21" ht="8.25" customHeight="1"/>
    <row r="24" spans="1:21">
      <c r="A24" s="186" t="s">
        <v>13</v>
      </c>
      <c r="B24" s="4">
        <v>14</v>
      </c>
      <c r="C24" s="55">
        <v>1</v>
      </c>
      <c r="D24" s="55"/>
      <c r="E24" s="55"/>
      <c r="F24" s="55"/>
      <c r="G24" s="55"/>
      <c r="H24" s="55">
        <v>4</v>
      </c>
      <c r="I24" s="55">
        <v>39</v>
      </c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ref="U24:U30" si="3">SUM(C24+D24+E24+F24+G24+I24+L24+M24+N24+O24+P24+Q24+R24+S24)</f>
        <v>40</v>
      </c>
    </row>
    <row r="25" spans="1:21">
      <c r="A25" s="186" t="s">
        <v>14</v>
      </c>
      <c r="B25" s="4">
        <v>15</v>
      </c>
      <c r="C25" s="55"/>
      <c r="D25" s="55"/>
      <c r="E25" s="55"/>
      <c r="F25" s="55"/>
      <c r="G25" s="55"/>
      <c r="H25" s="55">
        <v>4</v>
      </c>
      <c r="I25" s="55">
        <v>43</v>
      </c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43</v>
      </c>
    </row>
    <row r="26" spans="1:21">
      <c r="A26" s="186" t="s">
        <v>15</v>
      </c>
      <c r="B26" s="4">
        <v>16</v>
      </c>
      <c r="C26" s="55"/>
      <c r="D26" s="55"/>
      <c r="E26" s="55"/>
      <c r="F26" s="55"/>
      <c r="G26" s="55"/>
      <c r="H26" s="55">
        <v>4</v>
      </c>
      <c r="I26" s="55">
        <v>32</v>
      </c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32</v>
      </c>
    </row>
    <row r="27" spans="1:21">
      <c r="A27" s="186" t="s">
        <v>16</v>
      </c>
      <c r="B27" s="4">
        <v>17</v>
      </c>
      <c r="C27" s="55"/>
      <c r="D27" s="55"/>
      <c r="E27" s="55"/>
      <c r="F27" s="55"/>
      <c r="G27" s="55"/>
      <c r="H27" s="55">
        <v>4</v>
      </c>
      <c r="I27" s="55">
        <v>33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>
        <f t="shared" si="3"/>
        <v>33</v>
      </c>
    </row>
    <row r="28" spans="1:21">
      <c r="A28" s="186" t="s">
        <v>17</v>
      </c>
      <c r="B28" s="4">
        <v>18</v>
      </c>
      <c r="C28" s="55"/>
      <c r="D28" s="55"/>
      <c r="E28" s="55"/>
      <c r="F28" s="55"/>
      <c r="G28" s="55"/>
      <c r="H28" s="55">
        <v>4</v>
      </c>
      <c r="I28" s="55">
        <v>40</v>
      </c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>
        <f t="shared" si="3"/>
        <v>40</v>
      </c>
    </row>
    <row r="29" spans="1:21">
      <c r="A29" s="186" t="s">
        <v>20</v>
      </c>
      <c r="B29" s="4">
        <v>19</v>
      </c>
      <c r="C29" s="55"/>
      <c r="D29" s="55"/>
      <c r="E29" s="55"/>
      <c r="F29" s="55"/>
      <c r="G29" s="55"/>
      <c r="H29" s="55">
        <v>4</v>
      </c>
      <c r="I29" s="55">
        <v>31</v>
      </c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>
        <f t="shared" si="3"/>
        <v>31</v>
      </c>
    </row>
    <row r="30" spans="1:21" ht="15.75" thickBot="1">
      <c r="A30" s="186" t="s">
        <v>18</v>
      </c>
      <c r="B30" s="4">
        <v>20</v>
      </c>
      <c r="C30" s="55"/>
      <c r="D30" s="55"/>
      <c r="E30" s="55"/>
      <c r="F30" s="55"/>
      <c r="G30" s="55"/>
      <c r="H30" s="55">
        <v>4</v>
      </c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>
        <f t="shared" si="3"/>
        <v>0</v>
      </c>
    </row>
    <row r="31" spans="1:21" ht="18.75" thickBot="1">
      <c r="A31" s="288" t="s">
        <v>19</v>
      </c>
      <c r="B31" s="290"/>
      <c r="C31" s="187">
        <f>SUM(C24:C30)</f>
        <v>1</v>
      </c>
      <c r="D31" s="187">
        <f>SUM(D24:D30)</f>
        <v>0</v>
      </c>
      <c r="E31" s="187">
        <f>SUM(E24:E30)</f>
        <v>0</v>
      </c>
      <c r="F31" s="187">
        <f>SUM(F24:F30)</f>
        <v>0</v>
      </c>
      <c r="G31" s="187">
        <f>SUM(G24:G30)</f>
        <v>0</v>
      </c>
      <c r="H31" s="187"/>
      <c r="I31" s="187">
        <f>SUM(I24:I30)</f>
        <v>218</v>
      </c>
      <c r="J31" s="187">
        <f t="shared" ref="J31:U31" si="4">SUM(J24:J30)</f>
        <v>0</v>
      </c>
      <c r="K31" s="187">
        <f t="shared" si="4"/>
        <v>0</v>
      </c>
      <c r="L31" s="187">
        <f t="shared" si="4"/>
        <v>0</v>
      </c>
      <c r="M31" s="187">
        <f t="shared" si="4"/>
        <v>0</v>
      </c>
      <c r="N31" s="187">
        <f t="shared" si="4"/>
        <v>0</v>
      </c>
      <c r="O31" s="187">
        <f t="shared" si="4"/>
        <v>0</v>
      </c>
      <c r="P31" s="187">
        <f t="shared" si="4"/>
        <v>0</v>
      </c>
      <c r="Q31" s="187">
        <f t="shared" si="4"/>
        <v>0</v>
      </c>
      <c r="R31" s="187">
        <f t="shared" si="4"/>
        <v>0</v>
      </c>
      <c r="S31" s="187">
        <f t="shared" si="4"/>
        <v>0</v>
      </c>
      <c r="T31" s="187">
        <f t="shared" si="4"/>
        <v>0</v>
      </c>
      <c r="U31" s="187">
        <f t="shared" si="4"/>
        <v>219</v>
      </c>
    </row>
    <row r="32" spans="1:21" ht="9" customHeight="1"/>
    <row r="33" spans="1:21">
      <c r="A33" s="186" t="s">
        <v>13</v>
      </c>
      <c r="B33" s="4">
        <v>21</v>
      </c>
      <c r="C33" s="55"/>
      <c r="D33" s="55"/>
      <c r="E33" s="55"/>
      <c r="F33" s="55"/>
      <c r="G33" s="55"/>
      <c r="H33" s="55">
        <v>4</v>
      </c>
      <c r="I33" s="55">
        <v>31</v>
      </c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>
        <f t="shared" ref="U33:U39" si="5">SUM(C33+D33+F33+G33+I33+J33+K33+L33+N33+O33+P33+Q33+R33+S33)</f>
        <v>31</v>
      </c>
    </row>
    <row r="34" spans="1:21">
      <c r="A34" s="186" t="s">
        <v>14</v>
      </c>
      <c r="B34" s="4">
        <v>22</v>
      </c>
      <c r="C34" s="55"/>
      <c r="D34" s="55"/>
      <c r="E34" s="55">
        <v>1</v>
      </c>
      <c r="F34" s="55"/>
      <c r="G34" s="55"/>
      <c r="H34" s="55">
        <v>4</v>
      </c>
      <c r="I34" s="55">
        <v>31</v>
      </c>
      <c r="J34" s="55"/>
      <c r="K34" s="55">
        <v>1</v>
      </c>
      <c r="L34" s="55"/>
      <c r="M34" s="55"/>
      <c r="N34" s="55"/>
      <c r="O34" s="55"/>
      <c r="P34" s="55"/>
      <c r="Q34" s="55"/>
      <c r="R34" s="55"/>
      <c r="S34" s="55"/>
      <c r="T34" s="55"/>
      <c r="U34" s="55">
        <f t="shared" si="5"/>
        <v>32</v>
      </c>
    </row>
    <row r="35" spans="1:21">
      <c r="A35" s="186" t="s">
        <v>15</v>
      </c>
      <c r="B35" s="4">
        <v>23</v>
      </c>
      <c r="C35" s="55"/>
      <c r="D35" s="55"/>
      <c r="E35" s="55"/>
      <c r="F35" s="55"/>
      <c r="G35" s="55"/>
      <c r="H35" s="55">
        <v>4</v>
      </c>
      <c r="I35" s="55">
        <v>26</v>
      </c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>
        <f t="shared" si="5"/>
        <v>26</v>
      </c>
    </row>
    <row r="36" spans="1:21">
      <c r="A36" s="186" t="s">
        <v>16</v>
      </c>
      <c r="B36" s="4">
        <v>24</v>
      </c>
      <c r="C36" s="55">
        <v>1</v>
      </c>
      <c r="D36" s="55"/>
      <c r="E36" s="55"/>
      <c r="F36" s="55"/>
      <c r="G36" s="55"/>
      <c r="H36" s="55">
        <v>4</v>
      </c>
      <c r="I36" s="55">
        <v>24</v>
      </c>
      <c r="J36" s="55"/>
      <c r="K36" s="55"/>
      <c r="L36" s="55">
        <v>1</v>
      </c>
      <c r="M36" s="55"/>
      <c r="N36" s="55"/>
      <c r="O36" s="55"/>
      <c r="P36" s="55"/>
      <c r="Q36" s="55"/>
      <c r="R36" s="55"/>
      <c r="S36" s="55"/>
      <c r="T36" s="55"/>
      <c r="U36" s="55">
        <f t="shared" si="5"/>
        <v>26</v>
      </c>
    </row>
    <row r="37" spans="1:21">
      <c r="A37" s="186" t="s">
        <v>17</v>
      </c>
      <c r="B37" s="4">
        <v>25</v>
      </c>
      <c r="C37" s="55"/>
      <c r="D37" s="55"/>
      <c r="E37" s="55"/>
      <c r="F37" s="55"/>
      <c r="G37" s="55"/>
      <c r="H37" s="55">
        <v>4</v>
      </c>
      <c r="I37" s="55">
        <v>20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>
        <f t="shared" si="5"/>
        <v>20</v>
      </c>
    </row>
    <row r="38" spans="1:21">
      <c r="A38" s="186" t="s">
        <v>20</v>
      </c>
      <c r="B38" s="4">
        <v>26</v>
      </c>
      <c r="C38" s="55"/>
      <c r="D38" s="55"/>
      <c r="E38" s="55"/>
      <c r="F38" s="55"/>
      <c r="G38" s="55"/>
      <c r="H38" s="55">
        <v>4</v>
      </c>
      <c r="I38" s="55">
        <v>20</v>
      </c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>
        <f t="shared" si="5"/>
        <v>20</v>
      </c>
    </row>
    <row r="39" spans="1:21" ht="15.75" thickBot="1">
      <c r="A39" s="191" t="s">
        <v>18</v>
      </c>
      <c r="B39" s="56">
        <v>27</v>
      </c>
      <c r="C39" s="55"/>
      <c r="D39" s="55"/>
      <c r="E39" s="55"/>
      <c r="F39" s="55"/>
      <c r="G39" s="55"/>
      <c r="H39" s="55">
        <v>4</v>
      </c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>
        <f t="shared" si="5"/>
        <v>0</v>
      </c>
    </row>
    <row r="40" spans="1:21" ht="18.75" thickBot="1">
      <c r="A40" s="291" t="s">
        <v>19</v>
      </c>
      <c r="B40" s="291"/>
      <c r="C40" s="192">
        <f>SUM(C33:C39)</f>
        <v>1</v>
      </c>
      <c r="D40" s="187">
        <f>SUM(D33:D39)</f>
        <v>0</v>
      </c>
      <c r="E40" s="187">
        <f>SUM(E33:E39)</f>
        <v>1</v>
      </c>
      <c r="F40" s="187">
        <f>SUM(F33:F39)</f>
        <v>0</v>
      </c>
      <c r="G40" s="187">
        <f>SUM(G33:G39)</f>
        <v>0</v>
      </c>
      <c r="H40" s="187"/>
      <c r="I40" s="187">
        <f>SUM(I33:I39)</f>
        <v>152</v>
      </c>
      <c r="J40" s="187">
        <f t="shared" ref="J40:U40" si="6">SUM(J33:J39)</f>
        <v>0</v>
      </c>
      <c r="K40" s="187">
        <f t="shared" si="6"/>
        <v>1</v>
      </c>
      <c r="L40" s="187">
        <f t="shared" si="6"/>
        <v>1</v>
      </c>
      <c r="M40" s="187">
        <f t="shared" si="6"/>
        <v>0</v>
      </c>
      <c r="N40" s="187">
        <f t="shared" si="6"/>
        <v>0</v>
      </c>
      <c r="O40" s="187">
        <f t="shared" si="6"/>
        <v>0</v>
      </c>
      <c r="P40" s="187">
        <f t="shared" si="6"/>
        <v>0</v>
      </c>
      <c r="Q40" s="187">
        <f t="shared" si="6"/>
        <v>0</v>
      </c>
      <c r="R40" s="187">
        <f t="shared" si="6"/>
        <v>0</v>
      </c>
      <c r="S40" s="187">
        <f t="shared" si="6"/>
        <v>0</v>
      </c>
      <c r="T40" s="187">
        <f t="shared" si="6"/>
        <v>0</v>
      </c>
      <c r="U40" s="187">
        <f t="shared" si="6"/>
        <v>155</v>
      </c>
    </row>
    <row r="41" spans="1:21" ht="10.5" customHeight="1">
      <c r="A41" s="193"/>
      <c r="B41" s="193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5"/>
    </row>
    <row r="42" spans="1:21">
      <c r="A42" s="186" t="s">
        <v>13</v>
      </c>
      <c r="B42" s="4">
        <v>28</v>
      </c>
      <c r="C42" s="55"/>
      <c r="D42" s="55">
        <v>1</v>
      </c>
      <c r="E42" s="55"/>
      <c r="F42" s="55"/>
      <c r="G42" s="55"/>
      <c r="H42" s="55">
        <v>4</v>
      </c>
      <c r="I42" s="55">
        <v>40</v>
      </c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ref="U42:U48" si="7">SUM(C42+D42+E42+I42+J42+K42+M42+N42+O42+P42+Q42+R42+S42)</f>
        <v>41</v>
      </c>
    </row>
    <row r="43" spans="1:21">
      <c r="A43" s="186" t="s">
        <v>14</v>
      </c>
      <c r="B43" s="4">
        <v>29</v>
      </c>
      <c r="C43" s="55"/>
      <c r="D43" s="55"/>
      <c r="E43" s="55"/>
      <c r="F43" s="55"/>
      <c r="G43" s="55"/>
      <c r="H43" s="55">
        <v>4</v>
      </c>
      <c r="I43" s="55">
        <v>47</v>
      </c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7"/>
        <v>47</v>
      </c>
    </row>
    <row r="44" spans="1:21">
      <c r="A44" s="186" t="s">
        <v>15</v>
      </c>
      <c r="B44" s="4">
        <v>30</v>
      </c>
      <c r="C44" s="55"/>
      <c r="D44" s="55"/>
      <c r="E44" s="55"/>
      <c r="F44" s="55"/>
      <c r="G44" s="55"/>
      <c r="H44" s="55">
        <v>4</v>
      </c>
      <c r="I44" s="55">
        <v>43</v>
      </c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7"/>
        <v>43</v>
      </c>
    </row>
    <row r="45" spans="1:21">
      <c r="A45" s="186" t="s">
        <v>16</v>
      </c>
      <c r="B45" s="4">
        <v>31</v>
      </c>
      <c r="C45" s="55"/>
      <c r="D45" s="55"/>
      <c r="E45" s="55"/>
      <c r="F45" s="55"/>
      <c r="G45" s="55"/>
      <c r="H45" s="55">
        <v>4</v>
      </c>
      <c r="I45" s="55">
        <v>25</v>
      </c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7"/>
        <v>25</v>
      </c>
    </row>
    <row r="46" spans="1:21">
      <c r="A46" s="186" t="s">
        <v>17</v>
      </c>
      <c r="B46" s="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7"/>
        <v>0</v>
      </c>
    </row>
    <row r="47" spans="1:21">
      <c r="A47" s="186" t="s">
        <v>20</v>
      </c>
      <c r="B47" s="4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>
        <f t="shared" si="7"/>
        <v>0</v>
      </c>
    </row>
    <row r="48" spans="1:21" ht="15.75" thickBot="1">
      <c r="A48" s="186" t="s">
        <v>18</v>
      </c>
      <c r="B48" s="4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>
        <f t="shared" si="7"/>
        <v>0</v>
      </c>
    </row>
    <row r="49" spans="1:21" ht="15.75" thickBot="1">
      <c r="A49" s="284" t="s">
        <v>19</v>
      </c>
      <c r="B49" s="285"/>
      <c r="C49" s="187">
        <f>SUM(C42:C48)</f>
        <v>0</v>
      </c>
      <c r="D49" s="187">
        <f>SUM(D42:D48)</f>
        <v>1</v>
      </c>
      <c r="E49" s="187">
        <f>SUM(E42:E48)</f>
        <v>0</v>
      </c>
      <c r="F49" s="187">
        <f>SUM(F42:F48)</f>
        <v>0</v>
      </c>
      <c r="G49" s="187">
        <f>SUM(G42:G48)</f>
        <v>0</v>
      </c>
      <c r="H49" s="187"/>
      <c r="I49" s="187">
        <f>SUM(I42:I48)</f>
        <v>155</v>
      </c>
      <c r="J49" s="187">
        <f t="shared" ref="J49:U49" si="8">SUM(J42:J48)</f>
        <v>0</v>
      </c>
      <c r="K49" s="187">
        <f t="shared" si="8"/>
        <v>0</v>
      </c>
      <c r="L49" s="187">
        <f t="shared" si="8"/>
        <v>0</v>
      </c>
      <c r="M49" s="187">
        <f t="shared" si="8"/>
        <v>0</v>
      </c>
      <c r="N49" s="187">
        <f t="shared" si="8"/>
        <v>0</v>
      </c>
      <c r="O49" s="187">
        <f t="shared" si="8"/>
        <v>0</v>
      </c>
      <c r="P49" s="187">
        <f t="shared" si="8"/>
        <v>0</v>
      </c>
      <c r="Q49" s="187">
        <f t="shared" si="8"/>
        <v>0</v>
      </c>
      <c r="R49" s="187">
        <f t="shared" si="8"/>
        <v>0</v>
      </c>
      <c r="S49" s="187">
        <f t="shared" si="8"/>
        <v>0</v>
      </c>
      <c r="T49" s="187">
        <f t="shared" si="8"/>
        <v>0</v>
      </c>
      <c r="U49" s="187">
        <f t="shared" si="8"/>
        <v>156</v>
      </c>
    </row>
    <row r="50" spans="1:21" ht="16.5" thickBot="1">
      <c r="A50" s="196" t="s">
        <v>71</v>
      </c>
      <c r="B50" s="197"/>
      <c r="C50" s="198">
        <f>SUM(C13+C22+C31+C40+C49)</f>
        <v>2</v>
      </c>
      <c r="D50" s="198">
        <f>SUM(D13+D22+D31+D40+D49)</f>
        <v>13</v>
      </c>
      <c r="E50" s="198">
        <f>SUM(E13+E22+E31+E40+E49)</f>
        <v>2</v>
      </c>
      <c r="F50" s="198">
        <f>SUM(F13+F22+F31+F40+F49)</f>
        <v>3</v>
      </c>
      <c r="G50" s="198">
        <f>SUM(G13+G22+G31+G40+G49)</f>
        <v>0</v>
      </c>
      <c r="H50" s="199"/>
      <c r="I50" s="198">
        <f>SUM(I13+I22+I31+I40+I49)</f>
        <v>855</v>
      </c>
      <c r="J50" s="198">
        <f t="shared" ref="J50:U50" si="9">SUM(J13+J22+J31+J40+J49)</f>
        <v>0</v>
      </c>
      <c r="K50" s="198">
        <f t="shared" si="9"/>
        <v>1</v>
      </c>
      <c r="L50" s="198">
        <f t="shared" si="9"/>
        <v>1</v>
      </c>
      <c r="M50" s="198">
        <f t="shared" si="9"/>
        <v>9</v>
      </c>
      <c r="N50" s="198">
        <f t="shared" si="9"/>
        <v>0</v>
      </c>
      <c r="O50" s="198">
        <f t="shared" si="9"/>
        <v>0</v>
      </c>
      <c r="P50" s="198">
        <f t="shared" si="9"/>
        <v>0</v>
      </c>
      <c r="Q50" s="198">
        <f t="shared" si="9"/>
        <v>0</v>
      </c>
      <c r="R50" s="198">
        <f t="shared" si="9"/>
        <v>1</v>
      </c>
      <c r="S50" s="198">
        <f t="shared" si="9"/>
        <v>0</v>
      </c>
      <c r="T50" s="198">
        <f t="shared" si="9"/>
        <v>0</v>
      </c>
      <c r="U50" s="198">
        <f t="shared" si="9"/>
        <v>861</v>
      </c>
    </row>
  </sheetData>
  <mergeCells count="7">
    <mergeCell ref="A49:B49"/>
    <mergeCell ref="A2:U3"/>
    <mergeCell ref="A4:B4"/>
    <mergeCell ref="A13:B13"/>
    <mergeCell ref="A22:B22"/>
    <mergeCell ref="A31:B31"/>
    <mergeCell ref="A40:B40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71"/>
  <sheetViews>
    <sheetView workbookViewId="0">
      <selection sqref="A1:XFD1048576"/>
    </sheetView>
  </sheetViews>
  <sheetFormatPr baseColWidth="10" defaultColWidth="9.140625" defaultRowHeight="15"/>
  <cols>
    <col min="1" max="1" width="7.42578125" customWidth="1"/>
    <col min="2" max="2" width="4.7109375" customWidth="1"/>
    <col min="3" max="3" width="0.42578125" hidden="1" customWidth="1"/>
    <col min="4" max="4" width="21.85546875" customWidth="1"/>
    <col min="5" max="5" width="8.42578125" customWidth="1"/>
    <col min="6" max="6" width="9.140625" customWidth="1"/>
    <col min="7" max="7" width="10.140625" customWidth="1"/>
    <col min="8" max="8" width="8.7109375" customWidth="1"/>
    <col min="9" max="9" width="11" customWidth="1"/>
    <col min="10" max="10" width="10" customWidth="1"/>
    <col min="11" max="11" width="9.140625" customWidth="1"/>
    <col min="12" max="12" width="7.7109375" customWidth="1"/>
    <col min="13" max="15" width="7.85546875" customWidth="1"/>
    <col min="16" max="16" width="6.28515625" customWidth="1"/>
    <col min="17" max="20" width="7.85546875" customWidth="1"/>
    <col min="21" max="21" width="7.28515625" customWidth="1"/>
    <col min="22" max="22" width="6.7109375" bestFit="1" customWidth="1"/>
  </cols>
  <sheetData>
    <row r="1" spans="1:23" ht="15.75" thickBot="1"/>
    <row r="2" spans="1:23" ht="15" customHeight="1">
      <c r="A2" s="251" t="s">
        <v>72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3"/>
    </row>
    <row r="3" spans="1:23" ht="15" customHeight="1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6"/>
    </row>
    <row r="4" spans="1:23" ht="26.25" customHeight="1" thickBot="1">
      <c r="A4" s="257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9"/>
    </row>
    <row r="5" spans="1:23" ht="116.25" customHeight="1">
      <c r="A5" s="238"/>
      <c r="B5" s="239"/>
      <c r="C5" s="244"/>
      <c r="D5" s="60"/>
      <c r="E5" s="247" t="s">
        <v>26</v>
      </c>
      <c r="F5" s="246" t="s">
        <v>0</v>
      </c>
      <c r="G5" s="247" t="s">
        <v>1</v>
      </c>
      <c r="H5" s="246" t="s">
        <v>2</v>
      </c>
      <c r="I5" s="246" t="s">
        <v>3</v>
      </c>
      <c r="J5" s="246" t="s">
        <v>21</v>
      </c>
      <c r="K5" s="246" t="s">
        <v>4</v>
      </c>
      <c r="L5" s="234" t="s">
        <v>5</v>
      </c>
      <c r="M5" s="234" t="s">
        <v>6</v>
      </c>
      <c r="N5" s="234" t="s">
        <v>7</v>
      </c>
      <c r="O5" s="234" t="s">
        <v>8</v>
      </c>
      <c r="P5" s="234" t="s">
        <v>9</v>
      </c>
      <c r="Q5" s="234" t="s">
        <v>23</v>
      </c>
      <c r="R5" s="234" t="s">
        <v>22</v>
      </c>
      <c r="S5" s="234" t="s">
        <v>24</v>
      </c>
      <c r="T5" s="234" t="s">
        <v>10</v>
      </c>
      <c r="U5" s="234" t="s">
        <v>11</v>
      </c>
      <c r="V5" s="234" t="s">
        <v>25</v>
      </c>
      <c r="W5" s="234" t="s">
        <v>12</v>
      </c>
    </row>
    <row r="6" spans="1:23" ht="44.25" customHeight="1" thickBot="1">
      <c r="A6" s="240"/>
      <c r="B6" s="241"/>
      <c r="C6" s="245"/>
      <c r="D6" s="60"/>
      <c r="E6" s="248"/>
      <c r="F6" s="235"/>
      <c r="G6" s="248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</row>
    <row r="7" spans="1:23" ht="17.25" thickBot="1">
      <c r="A7" s="20" t="s">
        <v>73</v>
      </c>
      <c r="B7" s="4">
        <v>1</v>
      </c>
      <c r="C7" s="12"/>
      <c r="D7" s="6"/>
      <c r="E7" s="13"/>
      <c r="F7" s="13"/>
      <c r="G7" s="13"/>
      <c r="H7" s="13"/>
      <c r="I7" s="13"/>
      <c r="J7" s="13"/>
      <c r="K7" s="5"/>
      <c r="L7" s="13">
        <v>16</v>
      </c>
      <c r="M7" s="13">
        <v>1</v>
      </c>
      <c r="N7" s="13"/>
      <c r="O7" s="13"/>
      <c r="P7" s="13"/>
      <c r="Q7" s="13"/>
      <c r="R7" s="13"/>
      <c r="S7" s="13"/>
      <c r="T7" s="13"/>
      <c r="U7" s="13"/>
      <c r="V7" s="13"/>
      <c r="W7" s="31">
        <v>17</v>
      </c>
    </row>
    <row r="8" spans="1:23">
      <c r="A8" s="20" t="s">
        <v>74</v>
      </c>
      <c r="B8" s="17">
        <v>2</v>
      </c>
      <c r="C8" s="12"/>
      <c r="D8" s="15"/>
      <c r="E8" s="13"/>
      <c r="F8" s="13"/>
      <c r="G8" s="13">
        <v>2</v>
      </c>
      <c r="H8" s="13"/>
      <c r="I8" s="13"/>
      <c r="J8" s="13">
        <v>2</v>
      </c>
      <c r="K8" s="5" t="s">
        <v>41</v>
      </c>
      <c r="L8" s="13">
        <v>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31">
        <v>13</v>
      </c>
    </row>
    <row r="9" spans="1:23" ht="15.75" thickBot="1">
      <c r="A9" s="21" t="s">
        <v>75</v>
      </c>
      <c r="B9" s="4">
        <v>3</v>
      </c>
      <c r="C9" s="12"/>
      <c r="D9" s="15"/>
      <c r="E9" s="13"/>
      <c r="F9" s="13"/>
      <c r="G9" s="13">
        <v>2</v>
      </c>
      <c r="H9" s="13"/>
      <c r="I9" s="13"/>
      <c r="J9" s="13"/>
      <c r="K9" s="5">
        <v>7</v>
      </c>
      <c r="L9" s="13">
        <v>15</v>
      </c>
      <c r="M9" s="13">
        <v>3</v>
      </c>
      <c r="N9" s="13"/>
      <c r="O9" s="13"/>
      <c r="P9" s="13"/>
      <c r="Q9" s="13"/>
      <c r="R9" s="13"/>
      <c r="S9" s="13"/>
      <c r="T9" s="13"/>
      <c r="U9" s="13"/>
      <c r="V9" s="13"/>
      <c r="W9" s="31">
        <v>20</v>
      </c>
    </row>
    <row r="10" spans="1:23" ht="17.25" thickBot="1">
      <c r="A10" s="22" t="s">
        <v>33</v>
      </c>
      <c r="B10" s="17">
        <v>4</v>
      </c>
      <c r="C10" s="23"/>
      <c r="D10" s="32"/>
      <c r="E10" s="23"/>
      <c r="F10" s="23">
        <v>4</v>
      </c>
      <c r="G10" s="23"/>
      <c r="H10" s="23"/>
      <c r="I10" s="23"/>
      <c r="J10" s="23"/>
      <c r="K10" s="5">
        <v>7</v>
      </c>
      <c r="L10" s="23">
        <v>9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44">
        <v>13</v>
      </c>
    </row>
    <row r="11" spans="1:23" ht="30" customHeight="1" thickBot="1">
      <c r="A11" s="236" t="s">
        <v>19</v>
      </c>
      <c r="B11" s="237"/>
      <c r="C11" s="24"/>
      <c r="D11" s="25"/>
      <c r="E11" s="25"/>
      <c r="F11" s="25"/>
      <c r="G11" s="25"/>
      <c r="H11" s="25"/>
      <c r="I11" s="25"/>
      <c r="J11" s="25"/>
      <c r="K11" s="25">
        <v>21</v>
      </c>
      <c r="L11" s="25"/>
      <c r="M11" s="25"/>
      <c r="N11" s="25"/>
      <c r="O11" s="25"/>
      <c r="P11" s="25"/>
      <c r="Q11" s="25"/>
      <c r="R11" s="25"/>
      <c r="S11" s="25"/>
      <c r="T11" s="25"/>
      <c r="U11" s="9"/>
      <c r="V11" s="9"/>
      <c r="W11" s="10"/>
    </row>
    <row r="12" spans="1:23" ht="16.5">
      <c r="A12" s="35" t="s">
        <v>35</v>
      </c>
      <c r="B12" s="17">
        <v>5</v>
      </c>
      <c r="C12" s="18"/>
      <c r="D12" s="19"/>
      <c r="E12" s="18"/>
      <c r="F12" s="18">
        <v>1</v>
      </c>
      <c r="G12" s="18"/>
      <c r="H12" s="18"/>
      <c r="I12" s="18"/>
      <c r="J12" s="18"/>
      <c r="K12" s="5">
        <v>7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36">
        <v>1</v>
      </c>
    </row>
    <row r="13" spans="1:23" ht="17.25" thickBot="1">
      <c r="A13" s="3" t="s">
        <v>76</v>
      </c>
      <c r="B13" s="4">
        <v>6</v>
      </c>
      <c r="C13" s="5"/>
      <c r="D13" s="6"/>
      <c r="E13" s="5"/>
      <c r="F13" s="5"/>
      <c r="H13" s="5"/>
      <c r="J13" s="5"/>
      <c r="K13" s="5">
        <v>7</v>
      </c>
      <c r="L13" s="5"/>
      <c r="M13" s="5"/>
      <c r="N13" s="5">
        <v>2</v>
      </c>
      <c r="O13" s="5"/>
      <c r="P13" s="5"/>
      <c r="Q13" s="5"/>
      <c r="R13" s="5"/>
      <c r="S13" s="5"/>
      <c r="T13" s="5"/>
      <c r="U13" s="5"/>
      <c r="V13" s="5"/>
      <c r="W13" s="31">
        <v>2</v>
      </c>
    </row>
    <row r="14" spans="1:23" ht="16.5">
      <c r="A14" s="46" t="s">
        <v>77</v>
      </c>
      <c r="B14" s="17">
        <v>7</v>
      </c>
      <c r="C14" s="5"/>
      <c r="D14" s="6"/>
      <c r="E14" s="5"/>
      <c r="F14" s="5">
        <v>1</v>
      </c>
      <c r="G14" s="5">
        <v>2</v>
      </c>
      <c r="H14" s="5"/>
      <c r="I14" s="5"/>
      <c r="J14" s="5"/>
      <c r="K14" s="5">
        <v>7</v>
      </c>
      <c r="L14" s="5">
        <v>16</v>
      </c>
      <c r="M14" s="5"/>
      <c r="N14" s="5">
        <v>2</v>
      </c>
      <c r="O14" s="5"/>
      <c r="P14" s="5"/>
      <c r="Q14" s="5"/>
      <c r="R14" s="5"/>
      <c r="S14" s="5"/>
      <c r="T14" s="5"/>
      <c r="U14" s="5"/>
      <c r="V14" s="5"/>
      <c r="W14" s="31">
        <v>21</v>
      </c>
    </row>
    <row r="15" spans="1:23" ht="17.25" thickBot="1">
      <c r="A15" s="3" t="s">
        <v>73</v>
      </c>
      <c r="B15" s="4">
        <v>8</v>
      </c>
      <c r="C15" s="5"/>
      <c r="D15" s="6"/>
      <c r="E15" s="5"/>
      <c r="F15" s="5"/>
      <c r="G15" s="5"/>
      <c r="H15" s="5"/>
      <c r="J15" s="5"/>
      <c r="K15" s="5">
        <v>7</v>
      </c>
      <c r="L15" s="5">
        <v>12</v>
      </c>
      <c r="M15" s="5"/>
      <c r="N15" s="5">
        <v>4</v>
      </c>
      <c r="O15" s="5"/>
      <c r="P15" s="5"/>
      <c r="Q15" s="5"/>
      <c r="R15" s="5"/>
      <c r="S15" s="5"/>
      <c r="T15" s="5"/>
      <c r="U15" s="5"/>
      <c r="V15" s="5"/>
      <c r="W15" s="31">
        <v>16</v>
      </c>
    </row>
    <row r="16" spans="1:23">
      <c r="A16" s="3" t="s">
        <v>78</v>
      </c>
      <c r="B16" s="17">
        <v>9</v>
      </c>
      <c r="C16" s="12"/>
      <c r="D16" s="15"/>
      <c r="E16" s="13"/>
      <c r="F16" s="13"/>
      <c r="G16" s="13" t="s">
        <v>79</v>
      </c>
      <c r="H16" s="13"/>
      <c r="I16" s="13"/>
      <c r="J16" s="13"/>
      <c r="K16" s="5">
        <v>7</v>
      </c>
      <c r="L16" s="13">
        <v>10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7">
        <v>10</v>
      </c>
    </row>
    <row r="17" spans="1:23" ht="15.75" thickBot="1">
      <c r="A17" s="8" t="s">
        <v>80</v>
      </c>
      <c r="B17" s="4">
        <v>10</v>
      </c>
      <c r="C17" s="12"/>
      <c r="D17" s="15"/>
      <c r="E17" s="13"/>
      <c r="F17" s="13"/>
      <c r="G17" s="13"/>
      <c r="H17" s="13"/>
      <c r="I17" s="13"/>
      <c r="J17" s="13"/>
      <c r="K17" s="5">
        <v>7</v>
      </c>
      <c r="L17" s="16">
        <v>15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1">
        <v>15</v>
      </c>
    </row>
    <row r="18" spans="1:23" ht="17.25" thickBot="1">
      <c r="A18" s="37" t="s">
        <v>81</v>
      </c>
      <c r="B18" s="17">
        <v>11</v>
      </c>
      <c r="C18" s="23"/>
      <c r="D18" s="32"/>
      <c r="E18" s="23"/>
      <c r="F18" s="23"/>
      <c r="G18" s="23"/>
      <c r="H18" s="23"/>
      <c r="I18" s="23"/>
      <c r="J18" s="23"/>
      <c r="K18" s="5">
        <v>7</v>
      </c>
      <c r="L18" s="23">
        <v>16</v>
      </c>
      <c r="M18" s="23"/>
      <c r="N18" s="23"/>
      <c r="O18" s="23">
        <v>1</v>
      </c>
      <c r="P18" s="23"/>
      <c r="Q18" s="23"/>
      <c r="R18" s="23"/>
      <c r="S18" s="23"/>
      <c r="T18" s="23"/>
      <c r="U18" s="23"/>
      <c r="V18" s="23"/>
      <c r="W18" s="38">
        <v>17</v>
      </c>
    </row>
    <row r="19" spans="1:23" ht="30.75" customHeight="1" thickBot="1">
      <c r="A19" s="242" t="s">
        <v>19</v>
      </c>
      <c r="B19" s="243"/>
      <c r="C19" s="34"/>
      <c r="D19" s="33"/>
      <c r="E19" s="33"/>
      <c r="F19" s="33"/>
      <c r="G19" s="33"/>
      <c r="H19" s="33"/>
      <c r="I19" s="33"/>
      <c r="J19" s="33"/>
      <c r="K19" s="33">
        <v>49</v>
      </c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40"/>
    </row>
    <row r="20" spans="1:23" ht="16.5">
      <c r="A20" s="26" t="s">
        <v>35</v>
      </c>
      <c r="B20" s="17">
        <v>12</v>
      </c>
      <c r="C20" s="18"/>
      <c r="D20" s="19"/>
      <c r="E20" s="18"/>
      <c r="F20" s="18"/>
      <c r="G20" s="18"/>
      <c r="H20" s="18"/>
      <c r="I20" s="55"/>
      <c r="J20" s="18">
        <v>1</v>
      </c>
      <c r="K20" s="5">
        <v>7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39">
        <v>1</v>
      </c>
    </row>
    <row r="21" spans="1:23" ht="17.25" thickBot="1">
      <c r="A21" s="3" t="s">
        <v>76</v>
      </c>
      <c r="B21" s="4">
        <v>13</v>
      </c>
      <c r="C21" s="5"/>
      <c r="D21" s="6"/>
      <c r="E21" s="5"/>
      <c r="F21" s="5"/>
      <c r="G21" s="5"/>
      <c r="H21" s="5"/>
      <c r="I21" s="5"/>
      <c r="J21" s="5"/>
      <c r="K21" s="5">
        <v>7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31"/>
    </row>
    <row r="22" spans="1:23" ht="16.5">
      <c r="A22" s="46" t="s">
        <v>77</v>
      </c>
      <c r="B22" s="17">
        <v>14</v>
      </c>
      <c r="C22" s="5"/>
      <c r="D22" s="6"/>
      <c r="E22" s="5"/>
      <c r="F22" s="5"/>
      <c r="G22" s="5">
        <v>1</v>
      </c>
      <c r="H22" s="5"/>
      <c r="J22" s="5"/>
      <c r="K22" s="5">
        <v>7</v>
      </c>
      <c r="L22" s="5">
        <v>17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31">
        <v>1</v>
      </c>
    </row>
    <row r="23" spans="1:23" ht="17.25" thickBot="1">
      <c r="A23" s="3" t="s">
        <v>73</v>
      </c>
      <c r="B23" s="4">
        <v>15</v>
      </c>
      <c r="C23" s="5"/>
      <c r="D23" s="6"/>
      <c r="E23" s="5"/>
      <c r="F23" s="5"/>
      <c r="G23" s="5">
        <v>1</v>
      </c>
      <c r="I23" s="5"/>
      <c r="J23" s="5"/>
      <c r="K23" s="5">
        <v>7</v>
      </c>
      <c r="L23" s="5">
        <v>18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31">
        <v>19</v>
      </c>
    </row>
    <row r="24" spans="1:23">
      <c r="A24" s="3" t="s">
        <v>78</v>
      </c>
      <c r="B24" s="17">
        <v>16</v>
      </c>
      <c r="C24" s="42"/>
      <c r="D24" s="43"/>
      <c r="E24" s="16"/>
      <c r="F24" s="16"/>
      <c r="G24" s="16"/>
      <c r="J24" s="16"/>
      <c r="K24" s="5">
        <v>7</v>
      </c>
      <c r="L24" s="16">
        <v>11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44">
        <v>11</v>
      </c>
    </row>
    <row r="25" spans="1:23" ht="15.75" thickBot="1">
      <c r="A25" s="8" t="s">
        <v>80</v>
      </c>
      <c r="B25" s="4">
        <v>17</v>
      </c>
      <c r="C25" s="12"/>
      <c r="D25" s="15"/>
      <c r="E25" s="13"/>
      <c r="F25" s="13"/>
      <c r="G25" s="13"/>
      <c r="H25" s="13"/>
      <c r="I25" s="13"/>
      <c r="J25" s="13"/>
      <c r="K25" s="5">
        <v>7</v>
      </c>
      <c r="L25" s="16">
        <v>22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1">
        <v>22</v>
      </c>
    </row>
    <row r="26" spans="1:23" ht="17.25" thickBot="1">
      <c r="A26" s="8" t="s">
        <v>81</v>
      </c>
      <c r="B26" s="17">
        <v>18</v>
      </c>
      <c r="C26" s="18"/>
      <c r="D26" s="19"/>
      <c r="E26" s="18"/>
      <c r="F26" s="18"/>
      <c r="G26" s="18"/>
      <c r="H26" s="18"/>
      <c r="I26" s="18"/>
      <c r="J26" s="18"/>
      <c r="K26" s="5">
        <v>7</v>
      </c>
      <c r="L26" s="18">
        <v>8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39">
        <v>8</v>
      </c>
    </row>
    <row r="27" spans="1:23" ht="30.75" customHeight="1" thickBot="1">
      <c r="A27" s="242" t="s">
        <v>19</v>
      </c>
      <c r="B27" s="243"/>
      <c r="C27" s="24"/>
      <c r="D27" s="25"/>
      <c r="E27" s="25"/>
      <c r="F27" s="25"/>
      <c r="G27" s="25"/>
      <c r="H27" s="33"/>
      <c r="I27" s="33"/>
      <c r="J27" s="25"/>
      <c r="K27" s="25">
        <v>49</v>
      </c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45"/>
    </row>
    <row r="28" spans="1:23" ht="16.5">
      <c r="A28" s="47" t="s">
        <v>35</v>
      </c>
      <c r="B28" s="48">
        <v>19</v>
      </c>
      <c r="C28" s="49"/>
      <c r="D28" s="50"/>
      <c r="E28" s="49"/>
      <c r="F28" s="49"/>
      <c r="G28" s="49"/>
      <c r="H28" s="55"/>
      <c r="I28" s="5"/>
      <c r="J28" s="49"/>
      <c r="K28" s="5">
        <v>7</v>
      </c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51"/>
    </row>
    <row r="29" spans="1:23" ht="16.5">
      <c r="A29" s="20" t="s">
        <v>76</v>
      </c>
      <c r="B29" s="4">
        <v>20</v>
      </c>
      <c r="C29" s="5"/>
      <c r="D29" s="6"/>
      <c r="E29" s="5"/>
      <c r="F29" s="5"/>
      <c r="G29" s="5"/>
      <c r="H29" s="55"/>
      <c r="I29" s="5"/>
      <c r="J29" s="5"/>
      <c r="K29" s="5">
        <v>7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31"/>
    </row>
    <row r="30" spans="1:23" ht="16.5">
      <c r="A30" s="46" t="s">
        <v>77</v>
      </c>
      <c r="B30" s="4">
        <v>21</v>
      </c>
      <c r="C30" s="23"/>
      <c r="D30" s="32"/>
      <c r="E30" s="23"/>
      <c r="F30" s="23"/>
      <c r="G30" s="23"/>
      <c r="H30" s="55"/>
      <c r="I30" s="55"/>
      <c r="J30" s="23"/>
      <c r="K30" s="5">
        <v>7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44"/>
    </row>
    <row r="31" spans="1:23" ht="16.5">
      <c r="A31" s="3" t="s">
        <v>73</v>
      </c>
      <c r="B31" s="4">
        <v>22</v>
      </c>
      <c r="C31" s="23"/>
      <c r="D31" s="32"/>
      <c r="E31" s="23"/>
      <c r="F31" s="23"/>
      <c r="G31" s="23"/>
      <c r="H31" s="23"/>
      <c r="I31" s="23"/>
      <c r="J31" s="23"/>
      <c r="K31" s="5">
        <v>7</v>
      </c>
      <c r="L31" s="23">
        <v>26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44">
        <v>26</v>
      </c>
    </row>
    <row r="32" spans="1:23" ht="16.5">
      <c r="A32" s="200" t="s">
        <v>82</v>
      </c>
      <c r="B32" s="56">
        <v>23</v>
      </c>
      <c r="C32" s="23"/>
      <c r="D32" s="32"/>
      <c r="E32" s="23"/>
      <c r="F32" s="23"/>
      <c r="G32" s="23"/>
      <c r="H32" s="23"/>
      <c r="I32" s="23"/>
      <c r="J32" s="23"/>
      <c r="K32" s="23">
        <v>7</v>
      </c>
      <c r="L32" s="23">
        <v>14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44">
        <v>14</v>
      </c>
    </row>
    <row r="33" spans="1:23" ht="16.5">
      <c r="A33" s="3" t="s">
        <v>80</v>
      </c>
      <c r="B33" s="4">
        <v>24</v>
      </c>
      <c r="C33" s="5"/>
      <c r="D33" s="6"/>
      <c r="E33" s="5"/>
      <c r="F33" s="5">
        <v>1</v>
      </c>
      <c r="G33" s="5"/>
      <c r="H33" s="5"/>
      <c r="I33" s="5"/>
      <c r="J33" s="5">
        <v>3</v>
      </c>
      <c r="K33" s="23">
        <v>7</v>
      </c>
      <c r="L33" s="5">
        <v>12</v>
      </c>
      <c r="M33" s="5"/>
      <c r="N33" s="5">
        <v>1</v>
      </c>
      <c r="O33" s="5"/>
      <c r="P33" s="5"/>
      <c r="Q33" s="5"/>
      <c r="R33" s="5"/>
      <c r="S33" s="5"/>
      <c r="T33" s="5"/>
      <c r="U33" s="5"/>
      <c r="V33" s="5"/>
      <c r="W33" s="55">
        <v>17</v>
      </c>
    </row>
    <row r="34" spans="1:23" ht="16.5">
      <c r="A34" s="3" t="s">
        <v>33</v>
      </c>
      <c r="B34" s="4">
        <v>25</v>
      </c>
      <c r="C34" s="5"/>
      <c r="D34" s="6"/>
      <c r="E34" s="5"/>
      <c r="F34" s="5">
        <v>3</v>
      </c>
      <c r="G34" s="5"/>
      <c r="H34" s="5"/>
      <c r="I34" s="5"/>
      <c r="J34" s="5">
        <v>1</v>
      </c>
      <c r="K34" s="23">
        <v>7</v>
      </c>
      <c r="L34" s="5">
        <v>18</v>
      </c>
      <c r="M34" s="5"/>
      <c r="N34" s="5">
        <v>1</v>
      </c>
      <c r="O34" s="5"/>
      <c r="P34" s="5"/>
      <c r="Q34" s="5"/>
      <c r="R34" s="5"/>
      <c r="S34" s="5"/>
      <c r="T34" s="5"/>
      <c r="U34" s="5"/>
      <c r="V34" s="5"/>
      <c r="W34" s="55">
        <v>23</v>
      </c>
    </row>
    <row r="35" spans="1:23" ht="30.75" customHeight="1" thickBot="1">
      <c r="A35" s="249" t="s">
        <v>19</v>
      </c>
      <c r="B35" s="250"/>
      <c r="C35" s="201"/>
      <c r="D35" s="53"/>
      <c r="E35" s="53"/>
      <c r="F35" s="53"/>
      <c r="G35" s="53"/>
      <c r="H35" s="53"/>
      <c r="I35" s="53"/>
      <c r="J35" s="53"/>
      <c r="K35" s="53">
        <v>49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4"/>
    </row>
    <row r="36" spans="1:23" ht="6" hidden="1" customHeight="1">
      <c r="A36" s="228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30"/>
    </row>
    <row r="37" spans="1:23" ht="30" hidden="1" customHeight="1">
      <c r="A37" s="228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30"/>
    </row>
    <row r="38" spans="1:23" ht="30" hidden="1" customHeight="1">
      <c r="A38" s="228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30"/>
    </row>
    <row r="39" spans="1:23" ht="15" hidden="1" customHeight="1">
      <c r="A39" s="228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30"/>
    </row>
    <row r="40" spans="1:23" ht="15" hidden="1" customHeight="1">
      <c r="A40" s="228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30"/>
    </row>
    <row r="41" spans="1:23" ht="15" hidden="1" customHeight="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30"/>
    </row>
    <row r="42" spans="1:23" ht="15" hidden="1" customHeight="1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30"/>
    </row>
    <row r="43" spans="1:23" ht="15" hidden="1" customHeight="1">
      <c r="A43" s="228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30"/>
    </row>
    <row r="44" spans="1:23" ht="15" hidden="1" customHeight="1">
      <c r="A44" s="228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30"/>
    </row>
    <row r="45" spans="1:23" ht="25.5" customHeight="1">
      <c r="A45" s="3" t="s">
        <v>35</v>
      </c>
      <c r="B45" s="4">
        <v>26</v>
      </c>
      <c r="C45" s="5"/>
      <c r="D45" s="6"/>
      <c r="E45" s="5"/>
      <c r="F45" s="5"/>
      <c r="G45" s="5"/>
      <c r="H45" s="5"/>
      <c r="I45" s="5"/>
      <c r="J45" s="5"/>
      <c r="K45" s="5">
        <v>7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5"/>
    </row>
    <row r="46" spans="1:23" ht="25.5" customHeight="1">
      <c r="A46" s="20" t="s">
        <v>83</v>
      </c>
      <c r="B46" s="4">
        <v>27</v>
      </c>
      <c r="C46" s="49"/>
      <c r="D46" s="6"/>
      <c r="E46" s="5"/>
      <c r="F46" s="5"/>
      <c r="G46" s="5"/>
      <c r="H46" s="5"/>
      <c r="I46" s="5"/>
      <c r="J46" s="5"/>
      <c r="K46" s="5">
        <v>7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5"/>
    </row>
    <row r="47" spans="1:23" ht="25.5" customHeight="1">
      <c r="A47" s="202" t="s">
        <v>77</v>
      </c>
      <c r="B47" s="4">
        <v>28</v>
      </c>
      <c r="C47" s="49"/>
      <c r="D47" s="6"/>
      <c r="E47" s="5"/>
      <c r="F47" s="5"/>
      <c r="G47" s="5"/>
      <c r="H47" s="5"/>
      <c r="I47" s="5"/>
      <c r="J47" s="5"/>
      <c r="K47" s="5">
        <v>7</v>
      </c>
      <c r="L47" s="5">
        <v>43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5">
        <v>43</v>
      </c>
    </row>
    <row r="48" spans="1:23" ht="25.5" customHeight="1">
      <c r="A48" s="202" t="s">
        <v>84</v>
      </c>
      <c r="B48" s="4">
        <v>29</v>
      </c>
      <c r="C48" s="49"/>
      <c r="D48" s="6"/>
      <c r="E48" s="5"/>
      <c r="F48" s="5"/>
      <c r="G48" s="5"/>
      <c r="H48" s="5"/>
      <c r="I48" s="5">
        <v>1</v>
      </c>
      <c r="J48" s="5"/>
      <c r="K48" s="5">
        <v>7</v>
      </c>
      <c r="L48" s="5">
        <v>17</v>
      </c>
      <c r="M48" s="5"/>
      <c r="N48" s="5"/>
      <c r="O48" s="5"/>
      <c r="P48" s="5">
        <v>1</v>
      </c>
      <c r="Q48" s="5"/>
      <c r="R48" s="5"/>
      <c r="S48" s="5"/>
      <c r="T48" s="5"/>
      <c r="U48" s="5"/>
      <c r="V48" s="5"/>
      <c r="W48" s="55">
        <v>19</v>
      </c>
    </row>
    <row r="49" spans="1:23" ht="25.5" customHeight="1">
      <c r="A49" s="202" t="s">
        <v>78</v>
      </c>
      <c r="B49" s="4">
        <v>30</v>
      </c>
      <c r="C49" s="49"/>
      <c r="D49" s="6"/>
      <c r="E49" s="5"/>
      <c r="F49" s="5"/>
      <c r="G49" s="5">
        <v>1</v>
      </c>
      <c r="H49" s="5"/>
      <c r="I49" s="5"/>
      <c r="J49" s="5"/>
      <c r="K49" s="5">
        <v>7</v>
      </c>
      <c r="L49" s="5">
        <v>23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5">
        <v>24</v>
      </c>
    </row>
    <row r="50" spans="1:23" ht="25.5" customHeight="1">
      <c r="A50" s="46" t="s">
        <v>32</v>
      </c>
      <c r="B50" s="4">
        <v>31</v>
      </c>
      <c r="C50" s="49"/>
      <c r="D50" s="6"/>
      <c r="E50" s="5"/>
      <c r="F50" s="5"/>
      <c r="G50" s="5">
        <v>4</v>
      </c>
      <c r="H50" s="5"/>
      <c r="I50" s="5"/>
      <c r="J50" s="5"/>
      <c r="K50" s="5">
        <v>7</v>
      </c>
      <c r="L50" s="5">
        <v>20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5"/>
    </row>
    <row r="51" spans="1:23" ht="30.75" customHeight="1" thickBot="1">
      <c r="A51" s="249" t="s">
        <v>19</v>
      </c>
      <c r="B51" s="250"/>
      <c r="C51" s="201"/>
      <c r="D51" s="53"/>
      <c r="E51" s="53"/>
      <c r="F51" s="53"/>
      <c r="G51" s="53"/>
      <c r="H51" s="53"/>
      <c r="I51" s="53"/>
      <c r="J51" s="53"/>
      <c r="K51" s="53">
        <v>42</v>
      </c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4"/>
    </row>
    <row r="52" spans="1:23">
      <c r="A52" s="2"/>
    </row>
    <row r="53" spans="1:23">
      <c r="A53" s="2"/>
    </row>
    <row r="54" spans="1:23">
      <c r="A54" s="2"/>
    </row>
    <row r="55" spans="1:23">
      <c r="A55" s="2"/>
    </row>
    <row r="56" spans="1:23">
      <c r="A56" s="2"/>
    </row>
    <row r="57" spans="1:23">
      <c r="A57" s="2"/>
    </row>
    <row r="58" spans="1:23">
      <c r="A58" s="2"/>
    </row>
    <row r="59" spans="1:23" ht="30" customHeight="1">
      <c r="A59" s="2"/>
    </row>
    <row r="60" spans="1:23" ht="30" customHeight="1">
      <c r="A60" s="2"/>
    </row>
    <row r="61" spans="1:23">
      <c r="A61" s="2"/>
    </row>
    <row r="62" spans="1:23">
      <c r="A62" s="2"/>
    </row>
    <row r="63" spans="1:23">
      <c r="A63" s="2"/>
    </row>
    <row r="64" spans="1:23">
      <c r="A64" s="2"/>
    </row>
    <row r="65" spans="1:1">
      <c r="A65" s="2"/>
    </row>
    <row r="66" spans="1:1">
      <c r="A66" s="2"/>
    </row>
    <row r="67" spans="1:1">
      <c r="A67" s="2"/>
    </row>
    <row r="68" spans="1:1" ht="30" customHeight="1">
      <c r="A68" s="2"/>
    </row>
    <row r="69" spans="1:1" ht="30" customHeight="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</sheetData>
  <mergeCells count="28">
    <mergeCell ref="T5:T6"/>
    <mergeCell ref="U5:U6"/>
    <mergeCell ref="A11:B11"/>
    <mergeCell ref="A19:B19"/>
    <mergeCell ref="A27:B27"/>
    <mergeCell ref="P5:P6"/>
    <mergeCell ref="Q5:Q6"/>
    <mergeCell ref="A51:B51"/>
    <mergeCell ref="R5:R6"/>
    <mergeCell ref="S5:S6"/>
    <mergeCell ref="A35:B35"/>
    <mergeCell ref="A36:W44"/>
    <mergeCell ref="A2:W4"/>
    <mergeCell ref="A5:B6"/>
    <mergeCell ref="C5:C6"/>
    <mergeCell ref="E5:E6"/>
    <mergeCell ref="F5:F6"/>
    <mergeCell ref="G5:G6"/>
    <mergeCell ref="H5:H6"/>
    <mergeCell ref="I5:I6"/>
    <mergeCell ref="J5:J6"/>
    <mergeCell ref="K5:K6"/>
    <mergeCell ref="V5:V6"/>
    <mergeCell ref="W5:W6"/>
    <mergeCell ref="L5:L6"/>
    <mergeCell ref="M5:M6"/>
    <mergeCell ref="N5:N6"/>
    <mergeCell ref="O5:O6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74"/>
  <sheetViews>
    <sheetView workbookViewId="0">
      <selection activeCell="L10" sqref="L10"/>
    </sheetView>
  </sheetViews>
  <sheetFormatPr baseColWidth="10" defaultColWidth="9.140625" defaultRowHeight="15"/>
  <cols>
    <col min="1" max="1" width="9" customWidth="1"/>
    <col min="2" max="2" width="4.7109375" customWidth="1"/>
    <col min="3" max="3" width="0.42578125" hidden="1" customWidth="1"/>
    <col min="4" max="4" width="15.5703125" customWidth="1"/>
    <col min="5" max="6" width="7.28515625" customWidth="1"/>
    <col min="7" max="8" width="7.42578125" customWidth="1"/>
    <col min="9" max="9" width="8.42578125" customWidth="1"/>
    <col min="10" max="11" width="7.140625" customWidth="1"/>
    <col min="12" max="12" width="12.28515625" customWidth="1"/>
    <col min="13" max="20" width="7.85546875" customWidth="1"/>
    <col min="21" max="21" width="7.28515625" customWidth="1"/>
    <col min="22" max="22" width="9.5703125" customWidth="1"/>
    <col min="23" max="23" width="13.42578125" customWidth="1"/>
  </cols>
  <sheetData>
    <row r="1" spans="1:26" ht="15.75" thickBot="1"/>
    <row r="2" spans="1:26" ht="15" customHeight="1">
      <c r="A2" s="251" t="s">
        <v>85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3"/>
    </row>
    <row r="3" spans="1:26" ht="15" customHeight="1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6"/>
    </row>
    <row r="4" spans="1:26" ht="26.25" customHeight="1" thickBot="1">
      <c r="A4" s="257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9"/>
    </row>
    <row r="5" spans="1:26" ht="116.25" customHeight="1">
      <c r="A5" s="238"/>
      <c r="B5" s="239"/>
      <c r="C5" s="244"/>
      <c r="D5" s="60"/>
      <c r="E5" s="294" t="s">
        <v>26</v>
      </c>
      <c r="F5" s="294" t="s">
        <v>86</v>
      </c>
      <c r="G5" s="294" t="s">
        <v>1</v>
      </c>
      <c r="H5" s="294" t="s">
        <v>2</v>
      </c>
      <c r="I5" s="294" t="s">
        <v>3</v>
      </c>
      <c r="J5" s="294" t="s">
        <v>21</v>
      </c>
      <c r="K5" s="294" t="s">
        <v>4</v>
      </c>
      <c r="L5" s="292" t="s">
        <v>5</v>
      </c>
      <c r="M5" s="292" t="s">
        <v>6</v>
      </c>
      <c r="N5" s="292" t="s">
        <v>7</v>
      </c>
      <c r="O5" s="292" t="s">
        <v>8</v>
      </c>
      <c r="P5" s="292" t="s">
        <v>9</v>
      </c>
      <c r="Q5" s="292" t="s">
        <v>23</v>
      </c>
      <c r="R5" s="292" t="s">
        <v>22</v>
      </c>
      <c r="S5" s="292" t="s">
        <v>24</v>
      </c>
      <c r="T5" s="292" t="s">
        <v>10</v>
      </c>
      <c r="U5" s="292" t="s">
        <v>11</v>
      </c>
      <c r="V5" s="292" t="s">
        <v>25</v>
      </c>
      <c r="W5" s="292" t="s">
        <v>12</v>
      </c>
      <c r="Y5" s="2"/>
      <c r="Z5" s="2"/>
    </row>
    <row r="6" spans="1:26" ht="44.25" customHeight="1" thickBot="1">
      <c r="A6" s="240"/>
      <c r="B6" s="241"/>
      <c r="C6" s="245"/>
      <c r="D6" s="60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</row>
    <row r="7" spans="1:26" ht="21">
      <c r="A7" s="26" t="s">
        <v>14</v>
      </c>
      <c r="B7" s="4">
        <v>1</v>
      </c>
      <c r="C7" s="5"/>
      <c r="D7" s="6"/>
      <c r="E7" s="203"/>
      <c r="F7" s="5"/>
      <c r="G7" s="203">
        <v>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164"/>
      <c r="V7" s="164"/>
      <c r="W7" s="7"/>
    </row>
    <row r="8" spans="1:26" ht="21">
      <c r="A8" s="20" t="s">
        <v>15</v>
      </c>
      <c r="B8" s="4">
        <v>2</v>
      </c>
      <c r="C8" s="5"/>
      <c r="D8" s="6"/>
      <c r="E8" s="5"/>
      <c r="F8" s="5"/>
      <c r="G8" s="203">
        <v>1</v>
      </c>
      <c r="H8" s="5"/>
      <c r="I8" s="5"/>
      <c r="J8" s="203"/>
      <c r="K8" s="5"/>
      <c r="L8" s="5"/>
      <c r="M8" s="5"/>
      <c r="N8" s="5"/>
      <c r="O8" s="5"/>
      <c r="P8" s="5"/>
      <c r="Q8" s="5"/>
      <c r="R8" s="5"/>
      <c r="S8" s="5"/>
      <c r="T8" s="5"/>
      <c r="U8" s="164"/>
      <c r="V8" s="164"/>
      <c r="W8" s="7"/>
    </row>
    <row r="9" spans="1:26" ht="21">
      <c r="A9" s="165" t="s">
        <v>16</v>
      </c>
      <c r="B9" s="4">
        <v>3</v>
      </c>
      <c r="C9" s="5"/>
      <c r="D9" s="6"/>
      <c r="E9" s="5"/>
      <c r="F9" s="5"/>
      <c r="G9" s="203">
        <v>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11"/>
      <c r="V9" s="11"/>
      <c r="W9" s="166"/>
    </row>
    <row r="10" spans="1:26" ht="21.75" thickBot="1">
      <c r="A10" s="20" t="s">
        <v>17</v>
      </c>
      <c r="B10" s="4">
        <v>4</v>
      </c>
      <c r="C10" s="5"/>
      <c r="D10" s="6"/>
      <c r="E10" s="5"/>
      <c r="F10" s="5"/>
      <c r="G10" s="203">
        <v>1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11"/>
      <c r="V10" s="11"/>
      <c r="W10" s="166"/>
    </row>
    <row r="11" spans="1:26" ht="21">
      <c r="A11" s="26" t="s">
        <v>20</v>
      </c>
      <c r="B11" s="4">
        <v>5</v>
      </c>
      <c r="C11" s="5"/>
      <c r="D11" s="6"/>
      <c r="E11" s="5"/>
      <c r="F11" s="203"/>
      <c r="G11" s="203">
        <v>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164"/>
      <c r="V11" s="164"/>
      <c r="W11" s="7"/>
    </row>
    <row r="12" spans="1:26" ht="21">
      <c r="A12" s="21" t="s">
        <v>18</v>
      </c>
      <c r="B12" s="4">
        <v>6</v>
      </c>
      <c r="C12" s="5"/>
      <c r="D12" s="167"/>
      <c r="E12" s="5"/>
      <c r="F12" s="5"/>
      <c r="G12" s="203">
        <v>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168"/>
      <c r="V12" s="168"/>
      <c r="W12" s="169"/>
    </row>
    <row r="13" spans="1:26" ht="21.75" thickBot="1">
      <c r="A13" s="22" t="s">
        <v>28</v>
      </c>
      <c r="B13" s="4">
        <v>7</v>
      </c>
      <c r="C13" s="23"/>
      <c r="D13" s="170"/>
      <c r="E13" s="23"/>
      <c r="F13" s="203"/>
      <c r="G13" s="203">
        <v>1</v>
      </c>
      <c r="H13" s="20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171"/>
      <c r="V13" s="171"/>
      <c r="W13" s="172"/>
    </row>
    <row r="14" spans="1:26" ht="30" customHeight="1" thickBot="1">
      <c r="A14" s="297" t="s">
        <v>19</v>
      </c>
      <c r="B14" s="298"/>
      <c r="C14" s="24"/>
      <c r="D14" s="204">
        <v>7</v>
      </c>
      <c r="E14" s="205"/>
      <c r="F14" s="205"/>
      <c r="G14" s="204">
        <v>7</v>
      </c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6">
        <f>SUM(D14:V14)</f>
        <v>14</v>
      </c>
    </row>
    <row r="15" spans="1:26" ht="21">
      <c r="A15" s="26" t="s">
        <v>84</v>
      </c>
      <c r="B15" s="17">
        <v>8</v>
      </c>
      <c r="C15" s="27"/>
      <c r="D15" s="19"/>
      <c r="E15" s="28"/>
      <c r="F15" s="28"/>
      <c r="G15" s="203">
        <v>1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9"/>
      <c r="V15" s="29"/>
      <c r="W15" s="30"/>
    </row>
    <row r="16" spans="1:26" ht="21.75" thickBot="1">
      <c r="A16" s="20" t="s">
        <v>87</v>
      </c>
      <c r="B16" s="4">
        <v>9</v>
      </c>
      <c r="C16" s="12"/>
      <c r="D16" s="6"/>
      <c r="E16" s="13"/>
      <c r="F16" s="203"/>
      <c r="G16" s="203">
        <v>1</v>
      </c>
      <c r="H16" s="13"/>
      <c r="I16" s="20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4"/>
      <c r="V16" s="14"/>
      <c r="W16" s="31"/>
    </row>
    <row r="17" spans="1:23" ht="21">
      <c r="A17" s="20" t="s">
        <v>16</v>
      </c>
      <c r="B17" s="17">
        <v>10</v>
      </c>
      <c r="C17" s="12"/>
      <c r="D17" s="6"/>
      <c r="E17" s="13"/>
      <c r="F17" s="203"/>
      <c r="G17" s="203">
        <v>1</v>
      </c>
      <c r="H17" s="203"/>
      <c r="I17" s="13"/>
      <c r="J17" s="20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/>
      <c r="V17" s="14"/>
      <c r="W17" s="31"/>
    </row>
    <row r="18" spans="1:23" ht="21.75" thickBot="1">
      <c r="A18" s="20" t="s">
        <v>17</v>
      </c>
      <c r="B18" s="4">
        <v>11</v>
      </c>
      <c r="C18" s="12"/>
      <c r="D18" s="6"/>
      <c r="E18" s="13"/>
      <c r="F18" s="203"/>
      <c r="G18" s="203">
        <v>1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31"/>
    </row>
    <row r="19" spans="1:23" ht="21">
      <c r="A19" s="20" t="s">
        <v>20</v>
      </c>
      <c r="B19" s="17">
        <v>12</v>
      </c>
      <c r="C19" s="12"/>
      <c r="D19" s="15"/>
      <c r="E19" s="13"/>
      <c r="F19" s="203"/>
      <c r="G19" s="203">
        <v>1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31"/>
    </row>
    <row r="20" spans="1:23" ht="21.75" thickBot="1">
      <c r="A20" s="21" t="s">
        <v>18</v>
      </c>
      <c r="B20" s="4">
        <v>13</v>
      </c>
      <c r="C20" s="12"/>
      <c r="D20" s="15"/>
      <c r="E20" s="13"/>
      <c r="F20" s="207"/>
      <c r="G20" s="203">
        <v>1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31"/>
    </row>
    <row r="21" spans="1:23" ht="21.75" thickBot="1">
      <c r="A21" s="22" t="s">
        <v>13</v>
      </c>
      <c r="B21" s="17">
        <v>14</v>
      </c>
      <c r="C21" s="23"/>
      <c r="D21" s="32"/>
      <c r="E21" s="23"/>
      <c r="F21" s="23"/>
      <c r="G21" s="203">
        <v>1</v>
      </c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44"/>
    </row>
    <row r="22" spans="1:23" ht="30" customHeight="1" thickBot="1">
      <c r="A22" s="297" t="s">
        <v>19</v>
      </c>
      <c r="B22" s="298"/>
      <c r="C22" s="24"/>
      <c r="D22" s="204">
        <v>7</v>
      </c>
      <c r="E22" s="205"/>
      <c r="F22" s="205"/>
      <c r="G22" s="204">
        <v>7</v>
      </c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6">
        <f>SUM(D22:V22)</f>
        <v>14</v>
      </c>
    </row>
    <row r="23" spans="1:23" ht="21">
      <c r="A23" s="35" t="s">
        <v>14</v>
      </c>
      <c r="B23" s="17">
        <v>15</v>
      </c>
      <c r="C23" s="18"/>
      <c r="D23" s="19"/>
      <c r="E23" s="18"/>
      <c r="F23" s="203"/>
      <c r="G23" s="203">
        <v>1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6"/>
    </row>
    <row r="24" spans="1:23" ht="21.75" thickBot="1">
      <c r="A24" s="3" t="s">
        <v>15</v>
      </c>
      <c r="B24" s="4">
        <v>16</v>
      </c>
      <c r="C24" s="5"/>
      <c r="D24" s="6"/>
      <c r="E24" s="5"/>
      <c r="F24" s="203"/>
      <c r="G24" s="203">
        <v>1</v>
      </c>
      <c r="H24" s="5"/>
      <c r="I24" s="5"/>
      <c r="J24" s="20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31"/>
    </row>
    <row r="25" spans="1:23" ht="21">
      <c r="A25" s="46" t="s">
        <v>16</v>
      </c>
      <c r="B25" s="17">
        <v>17</v>
      </c>
      <c r="C25" s="5"/>
      <c r="D25" s="6"/>
      <c r="E25" s="5"/>
      <c r="F25" s="203"/>
      <c r="G25" s="203">
        <v>1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31"/>
    </row>
    <row r="26" spans="1:23" ht="21.75" thickBot="1">
      <c r="A26" s="3" t="s">
        <v>17</v>
      </c>
      <c r="B26" s="4">
        <v>18</v>
      </c>
      <c r="C26" s="5"/>
      <c r="D26" s="6"/>
      <c r="E26" s="5"/>
      <c r="F26" s="203"/>
      <c r="G26" s="203">
        <v>1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31"/>
    </row>
    <row r="27" spans="1:23" ht="21">
      <c r="A27" s="3" t="s">
        <v>20</v>
      </c>
      <c r="B27" s="17">
        <v>19</v>
      </c>
      <c r="C27" s="12"/>
      <c r="D27" s="15"/>
      <c r="E27" s="13"/>
      <c r="F27" s="203"/>
      <c r="G27" s="203">
        <v>1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7"/>
    </row>
    <row r="28" spans="1:23" ht="21.75" thickBot="1">
      <c r="A28" s="8" t="s">
        <v>18</v>
      </c>
      <c r="B28" s="4">
        <v>20</v>
      </c>
      <c r="C28" s="12"/>
      <c r="D28" s="15"/>
      <c r="E28" s="13"/>
      <c r="F28" s="203">
        <v>1</v>
      </c>
      <c r="G28" s="203">
        <v>1</v>
      </c>
      <c r="H28" s="13"/>
      <c r="I28" s="13"/>
      <c r="J28" s="20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1"/>
    </row>
    <row r="29" spans="1:23" ht="21.75" thickBot="1">
      <c r="A29" s="37" t="s">
        <v>13</v>
      </c>
      <c r="B29" s="17">
        <v>21</v>
      </c>
      <c r="C29" s="23"/>
      <c r="D29" s="32"/>
      <c r="E29" s="23"/>
      <c r="F29" s="23"/>
      <c r="G29" s="203">
        <v>1</v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38"/>
    </row>
    <row r="30" spans="1:23" ht="30.75" customHeight="1" thickBot="1">
      <c r="A30" s="297" t="s">
        <v>19</v>
      </c>
      <c r="B30" s="298"/>
      <c r="C30" s="34"/>
      <c r="D30" s="204">
        <v>8</v>
      </c>
      <c r="E30" s="205"/>
      <c r="F30" s="204">
        <v>1</v>
      </c>
      <c r="G30" s="204">
        <v>7</v>
      </c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6">
        <f>SUM(D30:V30)</f>
        <v>16</v>
      </c>
    </row>
    <row r="31" spans="1:23" ht="21">
      <c r="A31" s="26" t="s">
        <v>14</v>
      </c>
      <c r="B31" s="17">
        <v>22</v>
      </c>
      <c r="C31" s="18"/>
      <c r="D31" s="19"/>
      <c r="E31" s="18"/>
      <c r="F31" s="203"/>
      <c r="G31" s="203">
        <v>1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39"/>
    </row>
    <row r="32" spans="1:23" ht="21.75" thickBot="1">
      <c r="A32" s="3" t="s">
        <v>15</v>
      </c>
      <c r="B32" s="4">
        <v>23</v>
      </c>
      <c r="C32" s="5"/>
      <c r="D32" s="6"/>
      <c r="E32" s="203"/>
      <c r="F32" s="203"/>
      <c r="G32" s="203">
        <v>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31"/>
    </row>
    <row r="33" spans="1:23" ht="21">
      <c r="A33" s="46" t="s">
        <v>16</v>
      </c>
      <c r="B33" s="17">
        <v>24</v>
      </c>
      <c r="C33" s="5"/>
      <c r="D33" s="6"/>
      <c r="E33" s="203"/>
      <c r="F33" s="203"/>
      <c r="G33" s="203">
        <v>1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31"/>
    </row>
    <row r="34" spans="1:23" ht="21.75" thickBot="1">
      <c r="A34" s="3" t="s">
        <v>17</v>
      </c>
      <c r="B34" s="4">
        <v>25</v>
      </c>
      <c r="C34" s="5"/>
      <c r="D34" s="6"/>
      <c r="E34" s="5"/>
      <c r="F34" s="203"/>
      <c r="G34" s="203">
        <v>1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31"/>
    </row>
    <row r="35" spans="1:23" ht="21">
      <c r="A35" s="3" t="s">
        <v>20</v>
      </c>
      <c r="B35" s="17">
        <v>26</v>
      </c>
      <c r="C35" s="42"/>
      <c r="D35" s="43"/>
      <c r="E35" s="16"/>
      <c r="F35" s="203"/>
      <c r="G35" s="203">
        <v>1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44"/>
    </row>
    <row r="36" spans="1:23" ht="21.75" thickBot="1">
      <c r="A36" s="8" t="s">
        <v>18</v>
      </c>
      <c r="B36" s="4">
        <v>27</v>
      </c>
      <c r="C36" s="12"/>
      <c r="D36" s="15"/>
      <c r="E36" s="13" t="s">
        <v>88</v>
      </c>
      <c r="F36" s="203"/>
      <c r="G36" s="203">
        <v>1</v>
      </c>
      <c r="H36" s="13"/>
      <c r="I36" s="13"/>
      <c r="J36" s="1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</row>
    <row r="37" spans="1:23" ht="21">
      <c r="A37" s="8" t="s">
        <v>13</v>
      </c>
      <c r="B37" s="17">
        <v>28</v>
      </c>
      <c r="C37" s="208"/>
      <c r="D37" s="209"/>
      <c r="E37" s="210"/>
      <c r="F37" s="211"/>
      <c r="G37" s="203">
        <v>1</v>
      </c>
      <c r="H37" s="210"/>
      <c r="I37" s="210"/>
      <c r="J37" s="210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</row>
    <row r="38" spans="1:23" ht="21.75" thickBot="1">
      <c r="A38" s="8" t="s">
        <v>89</v>
      </c>
      <c r="B38" s="212">
        <v>29</v>
      </c>
      <c r="C38" s="208"/>
      <c r="D38" s="209"/>
      <c r="E38" s="210"/>
      <c r="F38" s="211"/>
      <c r="G38" s="203">
        <v>1</v>
      </c>
      <c r="H38" s="210"/>
      <c r="I38" s="210"/>
      <c r="J38" s="210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</row>
    <row r="39" spans="1:23" ht="21.75" thickBot="1">
      <c r="A39" s="8" t="s">
        <v>15</v>
      </c>
      <c r="B39" s="17">
        <v>30</v>
      </c>
      <c r="C39" s="208"/>
      <c r="D39" s="209"/>
      <c r="E39" s="210"/>
      <c r="F39" s="211"/>
      <c r="G39" s="203">
        <v>1</v>
      </c>
      <c r="H39" s="210"/>
      <c r="I39" s="210"/>
      <c r="J39" s="210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</row>
    <row r="40" spans="1:23" ht="21.75" thickBot="1">
      <c r="A40" s="8" t="s">
        <v>16</v>
      </c>
      <c r="B40" s="17">
        <v>31</v>
      </c>
      <c r="C40" s="18"/>
      <c r="D40" s="19"/>
      <c r="E40" s="18"/>
      <c r="F40" s="18"/>
      <c r="G40" s="203">
        <v>1</v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39"/>
    </row>
    <row r="41" spans="1:23" ht="30.75" customHeight="1" thickBot="1">
      <c r="A41" s="297" t="s">
        <v>19</v>
      </c>
      <c r="B41" s="298"/>
      <c r="C41" s="24"/>
      <c r="D41" s="213">
        <v>10</v>
      </c>
      <c r="E41" s="205"/>
      <c r="F41" s="205"/>
      <c r="G41" s="204">
        <v>10</v>
      </c>
      <c r="H41" s="205"/>
      <c r="I41" s="205"/>
      <c r="J41" s="205"/>
      <c r="K41" s="214">
        <v>15</v>
      </c>
      <c r="L41" s="205"/>
      <c r="M41" s="214">
        <v>32</v>
      </c>
      <c r="N41" s="205"/>
      <c r="O41" s="205"/>
      <c r="P41" s="205"/>
      <c r="Q41" s="205"/>
      <c r="R41" s="205"/>
      <c r="S41" s="205"/>
      <c r="T41" s="205"/>
      <c r="U41" s="205"/>
      <c r="V41" s="205"/>
      <c r="W41" s="215">
        <f>SUM(D41:V41)</f>
        <v>67</v>
      </c>
    </row>
    <row r="42" spans="1:23" ht="15.75">
      <c r="A42" s="58"/>
      <c r="B42" s="59"/>
      <c r="C42" s="57"/>
      <c r="D42" s="299" t="s">
        <v>90</v>
      </c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295" t="s">
        <v>91</v>
      </c>
    </row>
    <row r="43" spans="1:23" ht="16.5" thickBot="1">
      <c r="A43" s="58"/>
      <c r="B43" s="59"/>
      <c r="C43" s="59"/>
      <c r="D43" s="300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296"/>
    </row>
    <row r="44" spans="1:23" ht="21">
      <c r="A44" s="216" t="s">
        <v>92</v>
      </c>
      <c r="B44" s="217"/>
      <c r="C44" s="218"/>
      <c r="D44" s="217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20"/>
    </row>
    <row r="45" spans="1:23" ht="30.75" customHeight="1">
      <c r="A45" s="22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172"/>
    </row>
    <row r="46" spans="1:23" ht="17.25" customHeight="1">
      <c r="A46" s="22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172"/>
    </row>
    <row r="47" spans="1:23" ht="15" customHeight="1">
      <c r="A47" s="22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172"/>
    </row>
    <row r="48" spans="1:23" ht="16.5" customHeight="1">
      <c r="A48" s="22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172"/>
    </row>
    <row r="49" spans="1:26" ht="21" customHeight="1">
      <c r="A49" s="22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172"/>
    </row>
    <row r="50" spans="1:26" ht="18" customHeight="1" thickBot="1">
      <c r="A50" s="222"/>
      <c r="B50" s="2"/>
      <c r="C50" s="178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4"/>
      <c r="Z50" s="2"/>
    </row>
    <row r="51" spans="1:26" ht="15" customHeight="1">
      <c r="A51" s="219"/>
      <c r="B51" s="219"/>
    </row>
    <row r="52" spans="1:26" ht="15" customHeight="1"/>
    <row r="53" spans="1:26" ht="15" customHeight="1">
      <c r="D53" s="2"/>
    </row>
    <row r="54" spans="1:26" ht="15" customHeight="1">
      <c r="A54" s="2"/>
    </row>
    <row r="55" spans="1:26" ht="15" customHeight="1">
      <c r="A55" s="2"/>
    </row>
    <row r="56" spans="1:26" ht="15" customHeight="1">
      <c r="A56" s="2"/>
    </row>
    <row r="57" spans="1:26" ht="15" customHeight="1">
      <c r="A57" s="2"/>
    </row>
    <row r="58" spans="1:26" ht="15.75" customHeight="1">
      <c r="A58" s="2"/>
    </row>
    <row r="59" spans="1:26" ht="12" customHeight="1">
      <c r="A59" s="2"/>
    </row>
    <row r="60" spans="1:26" ht="15" customHeight="1">
      <c r="A60" s="2"/>
    </row>
    <row r="61" spans="1:26">
      <c r="A61" s="2"/>
    </row>
    <row r="62" spans="1:26">
      <c r="A62" s="2"/>
    </row>
    <row r="63" spans="1:26">
      <c r="A63" s="2"/>
    </row>
    <row r="64" spans="1:26">
      <c r="A64" s="2"/>
    </row>
    <row r="65" spans="1:1">
      <c r="A65" s="2"/>
    </row>
    <row r="66" spans="1:1">
      <c r="A66" s="2"/>
    </row>
    <row r="67" spans="1:1">
      <c r="A67" s="2"/>
    </row>
    <row r="68" spans="1:1" ht="30" customHeight="1">
      <c r="A68" s="2"/>
    </row>
    <row r="69" spans="1:1" ht="30" customHeight="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 ht="30" customHeight="1">
      <c r="A77" s="2"/>
    </row>
    <row r="78" spans="1:1" ht="30" customHeight="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</sheetData>
  <mergeCells count="28">
    <mergeCell ref="A14:B14"/>
    <mergeCell ref="A22:B22"/>
    <mergeCell ref="A30:B30"/>
    <mergeCell ref="A41:B41"/>
    <mergeCell ref="D42:D43"/>
    <mergeCell ref="W42:W43"/>
    <mergeCell ref="R5:R6"/>
    <mergeCell ref="S5:S6"/>
    <mergeCell ref="T5:T6"/>
    <mergeCell ref="U5:U6"/>
    <mergeCell ref="V5:V6"/>
    <mergeCell ref="W5:W6"/>
    <mergeCell ref="Q5:Q6"/>
    <mergeCell ref="A2:W4"/>
    <mergeCell ref="A5:B6"/>
    <mergeCell ref="C5:C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Cabecera</vt:lpstr>
      <vt:lpstr>Quince</vt:lpstr>
      <vt:lpstr>Pintas</vt:lpstr>
      <vt:lpstr>Pintitas</vt:lpstr>
      <vt:lpstr>Verde</vt:lpstr>
      <vt:lpstr>Castillo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Nahely Aguilar</dc:creator>
  <cp:lastModifiedBy>Usuario de Windows</cp:lastModifiedBy>
  <dcterms:created xsi:type="dcterms:W3CDTF">2020-06-12T15:06:37Z</dcterms:created>
  <dcterms:modified xsi:type="dcterms:W3CDTF">2022-04-04T20:14:33Z</dcterms:modified>
</cp:coreProperties>
</file>