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.FEBRERO\"/>
    </mc:Choice>
  </mc:AlternateContent>
  <bookViews>
    <workbookView xWindow="0" yWindow="0" windowWidth="18870" windowHeight="7755"/>
  </bookViews>
  <sheets>
    <sheet name="Cabecera" sheetId="1" r:id="rId1"/>
    <sheet name="Verde" sheetId="2" r:id="rId2"/>
    <sheet name="Castillo" sheetId="3" r:id="rId3"/>
    <sheet name="Pintitas" sheetId="4" r:id="rId4"/>
    <sheet name="Pintas" sheetId="5" r:id="rId5"/>
    <sheet name="El Quince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6" i="1" l="1"/>
  <c r="O46" i="1"/>
  <c r="L46" i="1"/>
  <c r="G46" i="1"/>
  <c r="N38" i="1"/>
  <c r="L38" i="1"/>
  <c r="J38" i="1"/>
  <c r="G38" i="1"/>
  <c r="R30" i="1"/>
  <c r="L30" i="1"/>
  <c r="H30" i="1"/>
  <c r="G30" i="1"/>
  <c r="R22" i="1"/>
  <c r="L22" i="1"/>
  <c r="J22" i="1"/>
  <c r="H22" i="1"/>
  <c r="G22" i="1"/>
  <c r="T49" i="4" l="1"/>
  <c r="S49" i="4"/>
  <c r="R49" i="4"/>
  <c r="Q49" i="4"/>
  <c r="P49" i="4"/>
  <c r="O49" i="4"/>
  <c r="N49" i="4"/>
  <c r="M49" i="4"/>
  <c r="L49" i="4"/>
  <c r="K49" i="4"/>
  <c r="J49" i="4"/>
  <c r="I49" i="4"/>
  <c r="G49" i="4"/>
  <c r="F49" i="4"/>
  <c r="E49" i="4"/>
  <c r="D49" i="4"/>
  <c r="C49" i="4"/>
  <c r="U48" i="4"/>
  <c r="U47" i="4"/>
  <c r="U46" i="4"/>
  <c r="U45" i="4"/>
  <c r="U44" i="4"/>
  <c r="U43" i="4"/>
  <c r="U42" i="4"/>
  <c r="U49" i="4" s="1"/>
  <c r="T40" i="4"/>
  <c r="S40" i="4"/>
  <c r="R40" i="4"/>
  <c r="Q40" i="4"/>
  <c r="P40" i="4"/>
  <c r="O40" i="4"/>
  <c r="N40" i="4"/>
  <c r="M40" i="4"/>
  <c r="L40" i="4"/>
  <c r="K40" i="4"/>
  <c r="J40" i="4"/>
  <c r="I40" i="4"/>
  <c r="G40" i="4"/>
  <c r="F40" i="4"/>
  <c r="E40" i="4"/>
  <c r="D40" i="4"/>
  <c r="C40" i="4"/>
  <c r="U39" i="4"/>
  <c r="U38" i="4"/>
  <c r="U37" i="4"/>
  <c r="U36" i="4"/>
  <c r="U35" i="4"/>
  <c r="U34" i="4"/>
  <c r="U33" i="4"/>
  <c r="U40" i="4" s="1"/>
  <c r="T31" i="4"/>
  <c r="S31" i="4"/>
  <c r="R31" i="4"/>
  <c r="Q31" i="4"/>
  <c r="P31" i="4"/>
  <c r="O31" i="4"/>
  <c r="N31" i="4"/>
  <c r="M31" i="4"/>
  <c r="L31" i="4"/>
  <c r="K31" i="4"/>
  <c r="J31" i="4"/>
  <c r="I31" i="4"/>
  <c r="G31" i="4"/>
  <c r="F31" i="4"/>
  <c r="E31" i="4"/>
  <c r="D31" i="4"/>
  <c r="C31" i="4"/>
  <c r="U30" i="4"/>
  <c r="U29" i="4"/>
  <c r="U28" i="4"/>
  <c r="U27" i="4"/>
  <c r="U26" i="4"/>
  <c r="U25" i="4"/>
  <c r="U24" i="4"/>
  <c r="U31" i="4" s="1"/>
  <c r="T22" i="4"/>
  <c r="S22" i="4"/>
  <c r="R22" i="4"/>
  <c r="Q22" i="4"/>
  <c r="P22" i="4"/>
  <c r="O22" i="4"/>
  <c r="N22" i="4"/>
  <c r="M22" i="4"/>
  <c r="L22" i="4"/>
  <c r="K22" i="4"/>
  <c r="J22" i="4"/>
  <c r="I22" i="4"/>
  <c r="G22" i="4"/>
  <c r="F22" i="4"/>
  <c r="E22" i="4"/>
  <c r="D22" i="4"/>
  <c r="C22" i="4"/>
  <c r="U20" i="4"/>
  <c r="U19" i="4"/>
  <c r="U18" i="4"/>
  <c r="U17" i="4"/>
  <c r="U16" i="4"/>
  <c r="U15" i="4"/>
  <c r="T13" i="4"/>
  <c r="S13" i="4"/>
  <c r="R13" i="4"/>
  <c r="Q13" i="4"/>
  <c r="P13" i="4"/>
  <c r="O13" i="4"/>
  <c r="N13" i="4"/>
  <c r="M13" i="4"/>
  <c r="L13" i="4"/>
  <c r="K13" i="4"/>
  <c r="J13" i="4"/>
  <c r="I13" i="4"/>
  <c r="G13" i="4"/>
  <c r="F13" i="4"/>
  <c r="E13" i="4"/>
  <c r="D13" i="4"/>
  <c r="C13" i="4"/>
  <c r="U12" i="4"/>
  <c r="U11" i="4"/>
  <c r="U10" i="4"/>
  <c r="U9" i="4"/>
  <c r="U8" i="4"/>
  <c r="U7" i="4"/>
  <c r="U6" i="4"/>
  <c r="U13" i="4" l="1"/>
  <c r="D50" i="4"/>
  <c r="I50" i="4"/>
  <c r="M50" i="4"/>
  <c r="Q50" i="4"/>
  <c r="E50" i="4"/>
  <c r="J50" i="4"/>
  <c r="N50" i="4"/>
  <c r="R50" i="4"/>
  <c r="U22" i="4"/>
  <c r="F50" i="4"/>
  <c r="K50" i="4"/>
  <c r="O50" i="4"/>
  <c r="S50" i="4"/>
  <c r="C50" i="4"/>
  <c r="G50" i="4"/>
  <c r="L50" i="4"/>
  <c r="P50" i="4"/>
  <c r="T50" i="4"/>
  <c r="U50" i="4"/>
  <c r="W38" i="3" l="1"/>
  <c r="W30" i="3"/>
  <c r="W22" i="3"/>
  <c r="W14" i="3"/>
</calcChain>
</file>

<file path=xl/comments1.xml><?xml version="1.0" encoding="utf-8"?>
<comments xmlns="http://schemas.openxmlformats.org/spreadsheetml/2006/main">
  <authors>
    <author>AGUA</author>
  </authors>
  <commentList>
    <comment ref="G15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centro:2
infonavit:1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PEDREGAL:5
POTRERO NUEVO:3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PEDREGAL:5
CENTRO:4
POTRERO NUEVO:6</t>
        </r>
      </text>
    </comment>
    <comment ref="H17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CENTRO:1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POTRERO NUEVO:1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ALCANTARUILLA:2
CENTRO:7
PEDREGAL:2
POTRERO NUEVO:2
</t>
        </r>
      </text>
    </comment>
    <comment ref="R17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CENTRO:1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potrero nuevo: 1
centro:2
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PEDREGAL:1
POTRERO NUEVO:1
</t>
        </r>
      </text>
    </comment>
    <comment ref="G19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potrero nuevo: 1
centro:1
los laureles :1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PEDREGAL:4
POTRERO NUEVO:5
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POTERO NUEVO:5
PEDREGAL:3
</t>
        </r>
      </text>
    </comment>
    <comment ref="G24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CENTRO:2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PEDREGAL:5
POTERO NUEVO:2
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PEDREGAL:5
POTRERO NUEVO:1</t>
        </r>
      </text>
    </comment>
    <comment ref="R25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CENTRO:1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POTRERO NUEVO:3</t>
        </r>
      </text>
    </comment>
    <comment ref="H26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CENTRO:1
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POTERO NUEVO:3
PEDREGAL:4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>AGUA:PEDREGAL:2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POTRERO NUEVO:1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PEDREGAL:3
POTRERO NUEVO:3
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POTRERO NUEVO:7
PEDREGAL:1</t>
        </r>
      </text>
    </comment>
    <comment ref="G33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CENTRO:2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POTRERO NUEVO:1
PEDREGAL:2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INFONAVID:5
PEDREGAL:4
POTRERO NUEVO:1
</t>
        </r>
      </text>
    </comment>
    <comment ref="N34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PEDREGAL:1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CENTRO:3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PEDREGAL:2
CENTRO:4
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POTRERO NUEVO:4
PEDREGAL:2</t>
        </r>
      </text>
    </comment>
    <comment ref="G40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CENTRO:2
PEDREGAL:1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POTERO NUEVO:2
PEDREGAL:2
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POTREO NUEVO:5
PEDREGAL:4
</t>
        </r>
      </text>
    </comment>
    <comment ref="R41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POTRERO NUEVO:1
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PEDREGAL:1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POTREO NUEVO:2
PEDREAL:4</t>
        </r>
      </text>
    </comment>
    <comment ref="O42" authorId="0" shapeId="0">
      <text>
        <r>
          <rPr>
            <b/>
            <sz val="9"/>
            <color indexed="81"/>
            <rFont val="Tahoma"/>
            <charset val="1"/>
          </rPr>
          <t>AGUA:</t>
        </r>
        <r>
          <rPr>
            <sz val="9"/>
            <color indexed="81"/>
            <rFont val="Tahoma"/>
            <charset val="1"/>
          </rPr>
          <t xml:space="preserve">
POTRERO NUEVO:1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PEDREGAL:3
POTRERO NUEVO:5</t>
        </r>
      </text>
    </comment>
    <comment ref="L44" authorId="0" shapeId="0">
      <text>
        <r>
          <rPr>
            <b/>
            <sz val="9"/>
            <color indexed="81"/>
            <rFont val="Tahoma"/>
            <family val="2"/>
          </rPr>
          <t>AGUA:</t>
        </r>
        <r>
          <rPr>
            <sz val="9"/>
            <color indexed="81"/>
            <rFont val="Tahoma"/>
            <family val="2"/>
          </rPr>
          <t xml:space="preserve">
PEDREGAL:6
POTRERO NUEVO:6</t>
        </r>
      </text>
    </comment>
  </commentList>
</comments>
</file>

<file path=xl/comments2.xml><?xml version="1.0" encoding="utf-8"?>
<comments xmlns="http://schemas.openxmlformats.org/spreadsheetml/2006/main">
  <authors>
    <author>Delegado Verde</author>
  </authors>
  <commentList>
    <comment ref="K6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L6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Pipas entregadas en domicilios</t>
        </r>
      </text>
    </comment>
    <comment ref="K7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L7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Pipas entregadas en domicilios</t>
        </r>
      </text>
    </comment>
    <comment ref="K8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K9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K11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L11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Pipas entregadas en domicilios</t>
        </r>
      </text>
    </comment>
    <comment ref="K12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L12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Pipas entregadas en domicilios</t>
        </r>
      </text>
    </comment>
    <comment ref="K13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L13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Pipas entregadas en domicilios</t>
        </r>
      </text>
    </comment>
    <comment ref="K14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L14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Pipas entregadas en domicilios</t>
        </r>
      </text>
    </comment>
    <comment ref="K15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L15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Pipas entregadas en domicilios</t>
        </r>
      </text>
    </comment>
    <comment ref="K16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K17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I19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Tuberia de lina de agua en col. San lorenzo</t>
        </r>
      </text>
    </comment>
    <comment ref="K19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L19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Pipas entregadas en domicilios</t>
        </r>
      </text>
    </comment>
    <comment ref="K20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L20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Pipas entregadas en domicilios</t>
        </r>
      </text>
    </comment>
    <comment ref="G21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Se realiza conexión de agua</t>
        </r>
      </text>
    </comment>
    <comment ref="K21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L21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Pipas entregadas en domicilios</t>
        </r>
      </text>
    </comment>
    <comment ref="O21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Conexión de drenaje en callle primitivo torres #16</t>
        </r>
      </text>
    </comment>
    <comment ref="G22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Pablo valdez #271 col. Higuera</t>
        </r>
      </text>
    </comment>
    <comment ref="K22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L22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Pipas entregadas en domicilios</t>
        </r>
      </text>
    </comment>
    <comment ref="G23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Reparacion de fuga e agua calle la cuesta #19</t>
        </r>
      </text>
    </comment>
    <comment ref="K23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L23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Pipas entregadas en domicilios</t>
        </r>
      </text>
    </comment>
    <comment ref="K24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K25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G27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Se repara fuga de agua en col. Felipe Angeles</t>
        </r>
      </text>
    </comment>
    <comment ref="K27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L27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Pipas entregadas en domicilios</t>
        </r>
      </text>
    </comment>
    <comment ref="G28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Calle benito Juarez #9</t>
        </r>
      </text>
    </comment>
    <comment ref="K28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L28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Pipas entregadas en domicilios</t>
        </r>
      </text>
    </comment>
    <comment ref="G29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Circuito francisco villa #7 col. El verde</t>
        </r>
      </text>
    </comment>
    <comment ref="K29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L29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Pipas entregadas en domicilios</t>
        </r>
      </text>
    </comment>
    <comment ref="H30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Reparacion de red agua en avenida el campesino</t>
        </r>
      </text>
    </comment>
    <comment ref="K30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L30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Pipas entregadas en domicilios</t>
        </r>
      </text>
    </comment>
    <comment ref="G31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Francisco Villa #15</t>
        </r>
      </text>
    </comment>
    <comment ref="K31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L31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Pipas entregadas en domicilios</t>
        </r>
      </text>
    </comment>
    <comment ref="K32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K33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G44" authorId="0" shapeId="0">
      <text/>
    </comment>
    <comment ref="K44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Pozos funcionando</t>
        </r>
      </text>
    </comment>
    <comment ref="H45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Reparacion tubo de 2 pulgadas</t>
        </r>
      </text>
    </comment>
    <comment ref="J49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Instalacion de agua</t>
        </r>
      </text>
    </comment>
    <comment ref="O49" authorId="0" shapeId="0">
      <text>
        <r>
          <rPr>
            <b/>
            <sz val="9"/>
            <color indexed="81"/>
            <rFont val="Tahoma"/>
            <charset val="1"/>
          </rPr>
          <t>Delegado Verde:</t>
        </r>
        <r>
          <rPr>
            <sz val="9"/>
            <color indexed="81"/>
            <rFont val="Tahoma"/>
            <charset val="1"/>
          </rPr>
          <t xml:space="preserve">
Se realiza conexión de drenaje</t>
        </r>
      </text>
    </comment>
  </commentList>
</comments>
</file>

<file path=xl/comments3.xml><?xml version="1.0" encoding="utf-8"?>
<comments xmlns="http://schemas.openxmlformats.org/spreadsheetml/2006/main">
  <authors>
    <author>Delegado Castillo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FUGA AGUA: Margaritas ,Infonavit del Castillo.
MATERIAL: 1 Mtro. De manguera de 1/2,2 coples de 1/2, 4 abrazaderas sin fin.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 xml:space="preserve">FUGA AGUA:Margaritas  sin numero,Infonavit del Castillo.
MATERIAL: 1 Mtro.de tubo de 2 pulgadas ,1 cople de 2 pulgadas.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FUGA AGUA:Alvaro Obregón 37 ,Villas de Guadalupe.
MATERIAL: 2 Mtros.manguera de 1/2,2 conectores de 1/2, 4 abrazaderas sin fin 3/4.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FUGA AGUA:Hidalgo 25 ,Castillo.
MATERIAL:1 mtro.manguera de 1/2,2 conectores de 1/2, 4 abrazaderas sin fin.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FUGA AGUA: Venustiano Carranza S/N,Villas de Gpe.
MATERIAL: 2 Metros de manguera de 1/2,2 coples, 4 abrazaderas.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FUGA AGUA:Justo Sierra 3,Castillo.
MATERIAL: 1 Mtro. Manguera de 1/2,4 abrazaderas sin fin 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FUGA AGUA:Victoriano Huerta 46,Campo Bello.
MATERIAL: 1 Mtro de manguera de 1/2, 2 conectores, 2 abrazaderas sin fin.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FUGA AGUA: Priv.Ponderosa 11,Castillo.
MATERIAL: 2 Metros manguera de 1/2, 4 conectores, 4 abrazaderas sin fin.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FUGA AGUA:Jesus García 12,Castillo.
MATERIAL: 1/2 Metro de manguera de 1/2, 4 abrazaderas sin fin de 3/4,4 conectores.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FUGA AGUA:Emiliano Zapata 4-A,Villas de Gpe.
MATERIAL: 2 Metros de manguera de 1/2,2 conectores ,2 abrazaderas sin fin de  3/4.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FUGA AGUA:Hidalgo 25,Castillo.
MATERIAL: 4 metros de mangueras de 1/2,5 conectores, 5 abrazaderas sin fin.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FUGA AGUA:Francisco Imadero 17,Villas de Gpe.
MATERIAL: 2 Metros de manguera de 1/2, solo ronpieron la manguera y ya se reparo.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FUGA AGUA:Vicente Guerrero 10 C,Castillo.
MATERIAL:2 Mtros manguera de 1/2,2 conectores,4 abrazaderas sin fin de 3/4.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FUGA AGUA: Ricardo Flores Magón 7,Villas de Gpe.
MATERIAL: 2 Mtros de manguera de 1/2, 2 conectores, 2 abrazaderas sin fin.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 xml:space="preserve">FUGA AGUA: </t>
        </r>
        <r>
          <rPr>
            <sz val="9"/>
            <color indexed="81"/>
            <rFont val="Tahoma"/>
            <family val="2"/>
          </rPr>
          <t xml:space="preserve">Venustiano Carranza 14, Villas de Gpe.
</t>
        </r>
        <r>
          <rPr>
            <b/>
            <sz val="9"/>
            <color indexed="81"/>
            <rFont val="Tahoma"/>
            <family val="2"/>
          </rPr>
          <t>MATERIAL:</t>
        </r>
        <r>
          <rPr>
            <sz val="9"/>
            <color indexed="81"/>
            <rFont val="Tahoma"/>
            <family val="2"/>
          </rPr>
          <t xml:space="preserve"> 1 mtro.manguera media ,2 coples,4 abrazaderas sin fin.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FUGA AGUA:</t>
        </r>
        <r>
          <rPr>
            <sz val="9"/>
            <color indexed="81"/>
            <rFont val="Tahoma"/>
            <family val="2"/>
          </rPr>
          <t>Niños HeroesS/N,Castillo.</t>
        </r>
        <r>
          <rPr>
            <b/>
            <sz val="9"/>
            <color indexed="81"/>
            <rFont val="Tahoma"/>
            <family val="2"/>
          </rPr>
          <t xml:space="preserve">
MATERIAL:</t>
        </r>
        <r>
          <rPr>
            <sz val="9"/>
            <color indexed="81"/>
            <rFont val="Tahoma"/>
            <family val="2"/>
          </rPr>
          <t xml:space="preserve">1 abrazadera de 2 pulgadas,3 metros manguera media,1 extractor de bronce,1 abrazadera sin fin . 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 xml:space="preserve">FUGA AGUA: </t>
        </r>
        <r>
          <rPr>
            <sz val="9"/>
            <color indexed="81"/>
            <rFont val="Tahoma"/>
            <family val="2"/>
          </rPr>
          <t>5 Febrero,Castillo.</t>
        </r>
        <r>
          <rPr>
            <b/>
            <sz val="9"/>
            <color indexed="81"/>
            <rFont val="Tahoma"/>
            <family val="2"/>
          </rPr>
          <t xml:space="preserve">
MATERIAL:</t>
        </r>
        <r>
          <rPr>
            <sz val="9"/>
            <color indexed="81"/>
            <rFont val="Tahoma"/>
            <family val="2"/>
          </rPr>
          <t xml:space="preserve">60 cms.manguera de media,2 coples,4 abrazaderas sin fin.
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</rPr>
          <t xml:space="preserve">ES UN MAS O MENOS SI ESTADO APOYANDO CON PIPA PERO SABEMOS CUANTOS PIPAS ESTAN APOYANDO AL CASTILLO.
</t>
        </r>
      </text>
    </comment>
  </commentList>
</comments>
</file>

<file path=xl/comments4.xml><?xml version="1.0" encoding="utf-8"?>
<comments xmlns="http://schemas.openxmlformats.org/spreadsheetml/2006/main">
  <authors>
    <author>DELEGACION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CHOFER            //          FEHCA DE PIPA                //                DOMICILIO
</t>
        </r>
        <r>
          <rPr>
            <sz val="9"/>
            <color indexed="81"/>
            <rFont val="Tahoma"/>
            <family val="2"/>
          </rPr>
          <t xml:space="preserve">ABEL                           03-ENERO-2022                              MADERAS # 58
                                                                                      PRIV. STA BEATRIZ # 10
                                                                                      PRIV. STA BEATRIZ # 14
                                                                                      PRIV. STA BEATRIZ # 12
                                                                                      STA BEATRIZ # 54
                                                                                      STA BEATRIZ # 56
                                                                                      STA. BEATRIZ # 5
                                                                                      STA BEATRIZ # 55
                                                                                      STA BEATRIZ # 62
                                                                                      STA. BEATRIZ # 69
                                                                                      STA. BEATRIZ # 16
MIGUEL                       03-ENERO-2022                              ZARAGOZA # 16
                                                                                     AEROMEXICO # 29
                                                                                     CRISTAL # 15
                                                                                     RIO VERDE # 16
                                                                                     PRIV. RIO VERDE # 13
                                                                                     CLEMENTE OROZCO # 145-B
                                                                                     HELIODORO HDZ # 10        
                                                                                     RIO BLANCO # 47
                                                                                     CARRT A CHAPALA # 2909
EVERARDO                  03-ENERO-2022                              PRIV. STA BEATRIZ # 44
                                                                                     PRIV. HIDALGO # 2824
                                                                                     PRIV. STA BEATRIZ # 6
                                                                                     PRIV. STA BEATRIZ # 49
                                                                                     PRIV. STA BEATRIZ # 50
                                                                                     PRIV. STA BEATRIZ # 16
                                                                                     PRIV. STA BEATRIZ # 51
                                                                                     PRIV. STA BEATRIZ # 61
                                                                                     ISRAEL # 78
                                                                                     PRIV. STA BEATRIZ # 13
                                                                                     PRIV. STA BEATRIZ # 66
                                                                                     PRIV. STA BEATRIZ # 76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FUGA DE AGUA: calle azaleas # 61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CHOFER      //              FECHA DE PIPA                //                 DOMICILIO
</t>
        </r>
        <r>
          <rPr>
            <sz val="9"/>
            <color indexed="81"/>
            <rFont val="Tahoma"/>
            <family val="2"/>
          </rPr>
          <t xml:space="preserve">MIGUEL                 04-ENERO-2022                                 ZARAGOZA # 100
                                                                                   CLEMENTE OROZCO # 110
                                                                                   RIO ZAPOTE # 8
                                                                                   ZARAGOZA # 109
                                                                                   ZARAGOZA # 105
                                                                                   HIDALGO # 20
                                                                                   RUBI # 10-A
                                                                                   PERLA # 3
EVERARDO            04-ENERO-2022                                  RETORNO # 211
                                                                                   RETORNO # 213
                                                                                   RETORNO # 83
                                                                                   RETORNO # 117
                                                                                   RETORNO # 35
                                                                                   RETORNO # 202
                                                                                   RETORNO # 56
                                                                                   MADERAS # 58
ABEL                    04-ENERO-2022                                 PRIV. STA FE # 36
                                                                                  PRIV. STA FE # 34
                                                                                  PRIV. STA FE # 20
                                                                                  PRIV. STA FE # 24
                                                                                  PRIV. STA FE # 15
                                                                                  PRIV. STA FE # 23
                                                                                  PRIV. STA FE # 3
                                                                                  PRIV. STA FE # 21
                                                                                  PRIV. STA FE # 22
                                                                                  MARTINEZ # 12
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REPARACION DE DRENAJE: en calle hidalgo # 478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FUGA DE AGUA; en calle rio azul y girasoles.
FUGA DE AGUA: en gardenias # 61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   </t>
        </r>
        <r>
          <rPr>
            <b/>
            <sz val="9"/>
            <color indexed="81"/>
            <rFont val="Tahoma"/>
            <family val="2"/>
          </rPr>
          <t xml:space="preserve">CHOFER              //               FECHA DE PIPA                  //                 DOMICILIO
</t>
        </r>
        <r>
          <rPr>
            <sz val="9"/>
            <color indexed="81"/>
            <rFont val="Tahoma"/>
            <family val="2"/>
          </rPr>
          <t>ABEL                                    05- ENERO-2022                                    SAN ANGEL # 12
                                                                                                      SAN ANGEL # 1
                                                                                                      SAN ANGEL # 14-A
                                                                                                      SAN ANGEL # 18
                                                                                                      TEPEYAC # 55
                                                                                                      TEPEYAC # 52
                                                                                                      TEPEYAC # 52
                                                                                                      TEPEYAC # 62
                                                                                                      AV LAS TORRES # 308
MIGUEL                                 05-ENERO-2022                                    RIO SECO # 18
                                                                                                     GARDENIAS # 145-E
                                                                                                     CARRT A CHAPALA # 7040
                                                                                                     MORELOS # 396
                                                                                                     MORELOS # 435-A
                                                                                                     GIGANTES # 15
                                                                                                     CARRT A CHAPALA # 7832-B
                                                                                                     GARDENIAS # 213
                                                                                                     GARDENIAS # 7
                                                                                                     PRIV GARDENIAS # 5
                                                                                                     MORELOS # 435
EVERARDO                           05-ENERO-2022                                     JALISCO # 8
                                                                                                     STA MARGARITA # 28-A
                                                                                                     STA MARGARITA # 25
                                                                                                     PRIV. STA MARGARITA # 20
                                                                                                     PRIV. STA MARGARITA # 30-B
                                                                                                     PROL 1° DE MAYO # 12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REPARACION DE DRENAJE: se termino el trabajo en calle hidalgo # 478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      </t>
        </r>
        <r>
          <rPr>
            <b/>
            <sz val="9"/>
            <color indexed="81"/>
            <rFont val="Tahoma"/>
            <family val="2"/>
          </rPr>
          <t xml:space="preserve">CHOFER           //            FECHA DE PIPA              //                 DOMICILIO
</t>
        </r>
        <r>
          <rPr>
            <sz val="9"/>
            <color indexed="81"/>
            <rFont val="Tahoma"/>
            <family val="2"/>
          </rPr>
          <t>ABEL                              06-ENERO-21                                   VIOLETA # 85
                                                                                          VIOLETA # 61
                                                                                          VIOLETA # 112
                                                                                          VIOLETA # 110
                                                                                          VIOLETA # 9
                                                                                          SAN JUAN # 5
                                                                                          SAN JUAN # 23
                                                                                          SAN JUAN # 12
                                                                                          SAN JUAN # 25
                                                                                          PRIV. SAN JUAN # 5
MIGUE                          06-ENERO-2022                                 RIO BLANCO # 73
                                                                                          HELIODORO HDZ # 10-A
                                                                                          RIO BLANCO # 29
                                                                                          RIO HONDO # 24-A
                                                                                          AEROMEXICO # 400
                                                                                          PERLA # 31
                                                                                          AV LAS ROSAS # 83
EVERARDO                   06-ENERO-2022                                 SAN PATRICIO # 10-A
                                                                                         SAN PATRICIO # 13
                                                                                         SAN PATRICIO # 12
                                                                                         SAN PATRICIO # 10
                                                                                         SAN PATRICIO # 19
                                                                                         SAN PATRICIO # 12
                                                                                         SAN PATRICIO # 11
                                                                                         SAN JOSE # 113-A
                                                                                         SAN JOSE # 113-B
                                                                                         PRIV. HUERTAS # 191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REPARACION EN MANGUERA DE TOMA DE AGUA; en vicente guerrero y se utilizaron 10mts de manguera.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FUGA DE AGUA: EN CALLE HIDALGO
FUGA DE AGUA: EN CALLE FRANCISCO I MADERO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CHOFER          //             FECHA DE PIPA             //            DOMICILIO
</t>
        </r>
        <r>
          <rPr>
            <sz val="9"/>
            <color indexed="81"/>
            <rFont val="Tahoma"/>
            <family val="2"/>
          </rPr>
          <t xml:space="preserve">ABEL                       07-ENERO-2022                              NARDO # 5
                                                                                  VIOLETA # 19
                                                                                  VIOLETA # 21
                                                                                  VIOLETA # 21-A
                                                                                  VIOLETA # 10-A
                                                                                  VIOLETA # 104
                                                                                  VIOLETA # 104-A
                                                                                  VIOLETA # 105-A
                                                                                  VIOLETA # 15
                                                                                  VIOLETA # 16
MIGUEL                  07-ENERO-2022                               AV. LAS ROSAS # 27
                                                                                 AV. LAS ROSAS # 34
                                                                                 AV. LAS ROSAS # 30
                                                                                 AV. LAS ROSAS # 40
                                                                                 PRIV. JESUS GLZ CUEVAS # 12
                                                                                 JESUS GLZ CUEVAS # 7
                                                                                 ZINC # 13
                                                                                 ZINC # 22
                                                                                 AV. LAS ROSAS # 2
                                                                                 GARDENIAS # 189
                                                                                 RIO LERMA # 124-A
                                                                                 BOULEVAR AEROPUERTO # 61
EVERARDO            07-ENERO-2022                                MERCURIO # 21
                                                                                 MERCURIO # 14
                                                                                 TROQUELADA # 20-A
                                                                                 GPE VICTORIA # 106
                                                                                 GPE VICTORIA # # 104
                                                                                 GPE VICTORIA # 46
                                                                                 GPE VICTORIA # 21
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REPARACION DE DRENAJE: en calle rio hondo y bugambilias.
REPARACION DE DRENAJE; en calle aeromexico y san francisco.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CHOFER                //            FECHA DE PIPA            //                 DOMICILIO
</t>
        </r>
        <r>
          <rPr>
            <sz val="9"/>
            <color indexed="81"/>
            <rFont val="Tahoma"/>
            <family val="2"/>
          </rPr>
          <t xml:space="preserve">EVERARDO                     08-ENERO-2021                               SAN JERONIMO # 19
                                                                                         SAN JERONIMO # 15
                                                                                         SAN JERONIMO # 17
                                                                                         SAN JERONIMO # 18
                                                                                         SAN JERONIMO # 24
                                                                                         SAN JERONIMO # 21
                                                                                         SAN JERONIMO # 25
                                                                                         SAN JERONIMO # 11
                                                                                         SAN JERONIMO # 16
                                                                                         SAN JERONIMO # 14
                                                                                         SAN JERONIMO # 5
                                                                                         SAN JERONIMO # 8
                                                                                         MADERAS # 58
MIGUEL                        08-ENERO-2022                                BATALLA ZACATECAS # 4
                                                                                        PEREZ FRIAS # 20
                                                                                        OPALO # 21
                                                                                        URANIO # 28
ABEL                           08-ENERO-2022                                ISLA PALMA # 303
                                                                                        ISLA PALMA # 301
                                                                                        ISLA BELEN # 9
                                                                                        ISLA BELEN # 10
                                                                                        ISLA BELEN # 14
                                                                                        ISLA BELEN # 16
                                                                                        ISLA BELEN # 13
                                                                                        ISLA BELEN # 19
                                                                                        ISLA BELEN # 22
                                                                                        ISLA BELEN # 25
                                                                                        ISLA PARAISO # 43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FUGA DE AGUA: en calle priv. emiliano zapata entre zaragoza.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CHOFER            //           FECHA DE PIPA            //             DOMICILIO
</t>
        </r>
        <r>
          <rPr>
            <sz val="9"/>
            <color indexed="81"/>
            <rFont val="Tahoma"/>
            <family val="2"/>
          </rPr>
          <t>MIGUEL                         10-ENERO-2022                           AGUA BLANCA # 17
                                                                                     AGUA BLANCA # 20
                                                                                     SAN ANGEL # 21
                                                                                     SAN ANGEL # 20
                                                                                     ZARAGOZA # 58
                                                                                     CARRT A CHAPALA # 2909
                                                                                     RIO BOLAÑOS # 143
                                                                                     ZARAGOZA # 110
EVERADO                     10-ENERO-2022                            MARTINEZ # 12
                                                                                    MARTINEZ # 18
                                                                                    MARTINEZ # 18
                                                                                    MARTINEZ # 11
                                                                                    EXPROPIACION # 28
                                                                                    MARTINEZ # 22
                                                                                    MARTINEZ # 20
                                                                                    MARTINEZ # 19
                                                                                    MARTINEZ # 11
ABEL                            10-ENERO-2022                           PRIV. SAN JUAN # 42
                                                                                    PRIV. SAN JUAN # 70
                                                                                    PRIV. SAN JUAN # 28
                                                                                    PRIV. SAN JUAN # 27
                                                                                    PRIV. SAN JUAN # 65
                                                                                    PRIV. SAN JUAN # 100
                                                                                    PRIV. SAN JUAN # 55
                                                                                    PRIV. SAN JUAN # 57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OBRA DE EMPEDRADO: en calle santos degollado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SONDEO DE AGUA: en calle emiliano zapata y esmeralda.
Se utilizo cople de reparacion 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FUGA DE AGUA: en calle miguel hidalgo
FUGA DE AGUA: en calle rio verde entre zaragoza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CHOFER            //             FECHA DE PIPA             //             DOMICILIO
</t>
        </r>
        <r>
          <rPr>
            <sz val="9"/>
            <color indexed="81"/>
            <rFont val="Tahoma"/>
            <family val="2"/>
          </rPr>
          <t>ABEL                      11-ENERO-2022                               PRIV. SAN PABLO # 97
                                                                                  PRIV. SAN PABLO # 100
                                                                                  PRIV. SAN PABLO # 98
                                                                                  PRIV. SAN PABLO # 72
                                                                                  PRIV. SAN PABLO # 4
                                                                                  PRIV. SAN PABLO # 103
                                                                                  PRIV. SAN PABLO # 86
                                                                                  PRIV. SAN PABLO # 106
                                                                                  PRIV. SAN PABLO # 23
                                                                                  PRIV. SAN PABLO # 105
                                                                                  SAN PABLO # 88
                                                                                  PRIV. SAN PABLO # 70
EVERARDO              11-ENERO-2022                              MORELOS # 463
                                                                                 AGUA BLANCA # 31
                                                                                 ROSALES # 13-A
                                                                                 ROSALES # 13
                                                                                 DIAMANTE # 1
                                                                                 RETORNO # 70
                                                                                 SANTOS DEGOLLADO # 1
                                                                                 LA NORIA # 166
                                                                                 CUAUHTEMOC # 38
                                                                                 LOPEZ MATEOS # 10
MIGUEL                   11-ENERO-2022                             ZARAGOZA # 100
                                                                                ZARAGOZA # 102
                                                                                ZARAGOZA # 92-C
                                                                                ZARAGOZA # 103
                                                                                ZARAGOZA # 105
                                                                                ZARAGOZA # 107
                                                                                ZARAGOZA # 109
                                                                                ZARAGOZA # 110
                                                                                MORELOS # 434
                                                                                MORELOS # 435
                                                                                ZARAGOZA # 152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REPARACION DE DRENAJE: en calle santa monica entre santa martha y santo domingo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FUGA DE AGUA: en calle morelos entre aeromexico.
FUGA DE AGUA: en calle priv. Aeromexico # 2.
FUGA DE AGUA:  en calle topacio y alvaro obregon
FUGA DE AGUA; en calle pilotos y topacio.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CHOFER                  //            FECHA DE PIPA            //               DOMICILIO
</t>
        </r>
        <r>
          <rPr>
            <sz val="9"/>
            <color indexed="81"/>
            <rFont val="Tahoma"/>
            <family val="2"/>
          </rPr>
          <t xml:space="preserve">MIGUEL                           12-ENERO-2022                                  SAN ANGEL # 12
                                                                                              SAN ANGEL # 16
                                                                                              CARRT A CHAPALA # 7040
                                                                                              RIO VERDE # 428
                                                                                              RIO BLANCO # 47
                                                                                              RIO BLANCO # 61
                                                                                              RIO BRAVO # 214
                                                                                              ESMERALDA # 26
                                                                                              BRILLANTE # 44
                                                                                              PRIV. AZALEAS # 5
                                                                                              PRIV. AZALEAS # 7
                                                                                              RIO BLANCO # 76
                                                                                              CARRT A CHAPALA # 7044
ABEL                             12-ENERO-2022                                   LAS TORRES # 658
                                                                                             LAS TORRES # 662
                                                                                             CLEMENTE OROZCO # 110
                                                                                             CLEMENTE OROZCO # 115
                                                                                             RIO BLANCO # 33
                                                                                             RIO BALNCO # 30
                                                                                             RIO BLANCO # 26
                                                                                             RIO SECO # 14-A
                                                                                             RIO BRAVO # 142
                                                                                             GIGANTES # 4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FUGA DE AGUA: en calle troquelada y platino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CHOFER               //            FECHA DE PIPA                  //            DOMICILIO
</t>
        </r>
        <r>
          <rPr>
            <sz val="9"/>
            <color indexed="81"/>
            <rFont val="Tahoma"/>
            <family val="2"/>
          </rPr>
          <t xml:space="preserve">EVERARDO                         13-ENERO-2022                               SAN PABLO # 15
                                                                                             SAN PABLO # 13
                                                                                             SAN PABLO # 11
                                                                                             SAN PABLO # 5
                                                                                             SAN PABLO # 7
                                                                                             SAN PABLO # 2-B
                                                                                             SAN PABLO # 4
                                                                                             SAN PABLO # 202
                                                                                             SAN PABLO # 2
                                                                                             SAN PABLO # 5-A
                                                                                             SAN PABLO # 14
                                                                                             SAN PABLO # 9
MIGUEL                            13-ENERO-2022                                RIO HONDO # 8
                                                                                            RIO HONDO # 16
                                                                                            RIO BOLAÑOS # 22
                                                                                            GARDENIAS # 210
                                                                                            PRIV. GARDENIAS # 7
                                                                                            PRIV. GARDENIAS # 5
ABEL                               13-ENERO-2022                                SAN JOSE # 113-A
                                                                                            SAN JOSE # 113-B
                                                                                            SAN PATRICIO # 19
                                                                                            SAN PATRICIO # 12
                                                                                            SAN PATRICIO # 120
                                                                                            SAN PATRICIO # 10
                                                                                            SAN PATRICIO # 17
                                                                                            SAN PATRICIO # 12
                                                                                            PRIV. SAN PATRICIO # 11
                                                                                            PRIV. SAN PATRICIO # 10
                                                                                            PRIV. 16 DE SEPTIEMBRE # 24
                                                                      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MANTENIMIENTO DE ALCANTARILLA: en calle troquelada y oro.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SE EXCAVO EN CALLE TROQUELADA Y PLATINO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SE HIZO LA BUSQUEDAD DE ALCANTARIILA: en calle troquelada y platino (se escavo bastante)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CHOFER               //                FECHA DE PIPA             //              DOMICILIO
</t>
        </r>
        <r>
          <rPr>
            <sz val="9"/>
            <color indexed="81"/>
            <rFont val="Tahoma"/>
            <family val="2"/>
          </rPr>
          <t>MIGUEL                                14-ENERO-2022                       JOSE CLEMENTE OROZCO # 44
                                                                                       AV. LAS TORRES # 53
                                                                                       PRIV. GARDENIAS # 3
                                                                                       RIO BLANCO # 60
                                                                                       ROSALES # 13-A
                                                                                       GIGANTES # 13
                                                                                       PRIV. RIO AZUL # 10
                                                                                       PRIV. RIO AZUL # 109
                                                                                       AEROPUERTO # 61
EVERARDO                           14-ENERO-2022                      PASEO DE LOS SAUCES # 17
                                                                                      PASEO DE LOS SAUCES # 11
                                                                                      PASEO DE LOS SACUCES # 20
                                                                                      DIAMANTE # 51
                                                                                      LAS TORRES # 29
                                                                                      SELENIO # 50
                                                                                      SELENIO # 20
                                                                                      MERCURIO # 10
                                                                                      TITANIO # 19
ABEL                                   14-ENERO-2022                      ISLA PALMA # 301
                                                                                      CARRT AL VERDE # 1866
                                                                                      ISLA DEL ANGEL # 70
                                                                                      ISLA CARIBE # 36
                                                                                      ISLA CARIBE # 38
                                                                                      ISLA CARIBE # 40
                                                                                      ISLA DEL ANGEL # 72
                                                                                      ISLA CARIBE # 36-A</t>
        </r>
      </text>
    </comment>
    <comment ref="T19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REPARACION DE ALCANTARILLA: en calle plomo y troquelada.
Y se encontro la alcantarilla.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CHOFER            //                 FECHA DE PIPA                  //             DOMICILIO
</t>
        </r>
        <r>
          <rPr>
            <sz val="9"/>
            <color indexed="81"/>
            <rFont val="Tahoma"/>
            <family val="2"/>
          </rPr>
          <t xml:space="preserve">ABEL                               15-ENERO-2022                         ISLA AZUL # 57
                                                                                     ISLA SANTA # 78
                                                                                     ISLA CARIBE # 11
                                                                                     ISLA CARIBE # 13
                                                                                     ISLA ESCONDIDA # 64
                                                                                     ISLA CARIBE # 34-A
                                                                                     ISLA CARIBE # 35
                                                                                     ISLA PALMA # 303
                                                                                     STA CATALINA # 73
                                                                                     ISLA BELEN # 11
                                                                                     ISLA BELEN # 9
                                                                                     ISLA BELEN # 19
MIGUEL                           15-ENERO-2022                         ZINC # 13
                                                                                    ZINC # 22
                                                                                    PEREZ FRIAS # 20
                                                                                    BATALLA DE ZACATECAS # 4
                                                                                    PRIV. J GLZ CUEVAS # 12
                                                                                    CONCHA # 2
                                                                                    PERLA # 3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REVISION DE FUGA; en calle delicias y vicente guerrero.
(la cortadora no funciono)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CHOFER             //             FECHA DE PIPA               //             DOMICILIO
</t>
        </r>
        <r>
          <rPr>
            <sz val="9"/>
            <color indexed="81"/>
            <rFont val="Tahoma"/>
            <family val="2"/>
          </rPr>
          <t xml:space="preserve">EVERARDO                     17-ENERO-2022                            PRIV. STA BEATRIZ # 44
                                                                                      PRIV. STA BEATRIZ # 16
                                                                                      PRIV. STA BEATRIZ # 61
                                                                                      PRIV. STA BEATRIZ # 51
                                                                                      PRIV. STA BEATRIZ # 13
                                                                                      PRIV. STA BEATRIZ # 6
                                                                                      STA BEATRIZ # 74
                                                                                      STA BEATRIZ # 50
MIGUEL                          17-ENERO-2022                           PRIV. RIO VERDE # 13
                                                                                     PRIV. RIO VERDE # 12
                                                                                     RIO VERDE # 16
                                                                                     CLEMENTE OROZCO # 99
                                                                                     HIDALGO # 406
                                                                                     RIO HONDO # 141
                                                                                     CARRT A CHAPALA # 2909
                                                                                     SAN ANGEL # 14
                                                                                     RUBI # 10-A
ABEL                            17-ENERO-2022                            PRIV. ISLA PALMA # 6
                                                                                     ISLA DEL PADRE # 49
                                                                                     ISLA PARAISO # 11
                                                                                     ISLA PARAISO # 8
                                                                                     ISLA PARAISO # 17
                                                                                     ISLA DEL PADRE # 14
                                                                                     ISLA BEATRIZ # 54
                                                                                     STA BEATRIZ # 56
                                                                                     STA BEATRIZ # 55
                                                                                     STA BEATRIZ # 69
                                                                                     MADERAS # 58
</t>
        </r>
      </text>
    </comment>
    <comment ref="T24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SE EMPAREJO DONDE ABRIO LA MAQUINA Y SE ABRIO LA ALCANTARILLA en calle troquelada y platino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FUGA DE AGUA: en calle mexicali y av. La piedrera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SE INSTALO RED DE AGUA: en calle diamante entre plomo
se ulitilizaron 30 tubos.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CHOFER           //              FECHA DE PIPA                   //         DOMICILIO
</t>
        </r>
        <r>
          <rPr>
            <sz val="9"/>
            <color indexed="81"/>
            <rFont val="Tahoma"/>
            <family val="2"/>
          </rPr>
          <t>ABEL                               18-ENERO-2022                          PRIV. STA FE # 34
                                                                                      PRIV. STA FE # 20
                                                                                      PRIV. STA FE # 22
                                                                                      PRIV. STA FE # 23
                                                                                      PRIV. STA FE # 24
                                                                                      PRIV. STA FE # 10
                                                                                      PRIV. STA FE # 15
                                                                                      PRIV. STA FE # 3
                                                                                      GPE. VICTORIA # 6
EVERARDO                     18-ENERO-2022                            RETORNO # 35
                                                                                      RETORNO # 202
                                                                                      RETORNO # 244
                                                                                      RETORNO # 56
                                                                                      RETORNO # 413
                                                                                      RETORNO # 68
                                                                                      RETORNO # 211
                                                                                      RETORNO # 213
                                                                                      SAN RAFAEL # 13
MIGUEL                         18-ENERO-2022                            PATRIA # 36
                                                                                     ZARAGOZA # 16
                                                                                     RIO SECO # 14-A
                                                                                     RIO SECO # 7
                                                                                     RIO SECO # 18
                                                                                     GARDENIAS # 145-E
                                                                                     RIO BOLAÑOS # 16
                                                                                     BUGAMBILIAS # 51
                                                                                     BUGAMBILIAS # 51-A
                                                                                     ALVARO OBREGON # 10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FUGA DE AGUA: en calle delicias entre vicente guerrero y bronce.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SE DIO LA TERMINACION DE INSTALACION DE AGUA: en calle diamante entre plomo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CHOFER                 //             FECHA DE PIPA            //               DOMICILIO
</t>
        </r>
        <r>
          <rPr>
            <sz val="9"/>
            <color indexed="81"/>
            <rFont val="Tahoma"/>
            <family val="2"/>
          </rPr>
          <t>MIGUEL                          19-ENERO-2022                             SAN ANGEL # 20
                                                                                       SAN ANGEL # 21
                                                                                       JOSE CLEMENTE OROZCO # 110
                                                                                       RIO BOLAÑOS # 192
                                                                                       ZARAGOZA # 110
                                                                                       ZARAGOZA # 123
                                                                                       RIO AZUL # 11
                                                                                       PERLA # 31
                                                                                       PERLA # 9
                                                                                       HIDALGO # 2820
                                                                                       AEROMEXICO # 29
                                                                                       PERLA # 3
ABEL                            19-ENERO-2022                             SANTOS DEGOLLADO # 1
                                                                                      MEDELLIN # 8-A
                                                                                      MEDELLIN # 14
                                                                                      JOSE MA DE LA TORRE # 5
                                                                                      PROLG. 1° DE MAYO # 12
                                                                                      LA NORIA # 166
                                                                                      JOSEFA ORTIZ DE DOM # 17
                                                                                      LA NORIA # 1
EVERARDO                    19-ENERO-2022                             STA BEATRIZ # 14
                                                                                      STA BEATRIZ # 12
                                                                                      STA BEATRIZ # 16
                                                                                      STA BEATRIZ # 10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CHOFER         //            FECHA DE PIPA               //                 DOMICILIO
</t>
        </r>
        <r>
          <rPr>
            <sz val="9"/>
            <color indexed="81"/>
            <rFont val="Tahoma"/>
            <family val="2"/>
          </rPr>
          <t>MIGUEL                    20-ENERO-2022                             HELIODORO HDZ # 10-A
                                                                                 HELIODORO HDZ # 10
                                                                                 HELIDORO HDZ # # 6
                                                                                 POLG ZAPOTE # 10-A
                                                                                 HIDALGO # 20
                                                                                 CRISTAL # 15
                                                                                 CRISTAL # 25
                                                                                 CRISTAL # 24
                                                                                 TORRES # 53
                                                                                 AGUA BLANCA # 40
                                                                                 RIO BLANCO # 29
                                                                                 RIO BLANCO # 33
EVERARDO              20-ENERO-2022                             LOPEZ MATEOS # 55
                                                                                MADERAS # 58
                                                                                HUERTAS # 28
                                                                                SAN JOSE # 113-A
                                                                                SAN JOSE # 113-B
                                                                                LAS HUERTAS # 189
                                                                                STA CATALINA # 73
                                                                                PRIV. SAN PATRICIO # 10
                                                                                SAN PATRICIO # 19
                                                                                SAN PATRICIO # 17
                                                                                SAN PATRICIO # 10
                                                                                SAN PATRICIO # 12
                                                                                SAN PATRICIO # 12
ABEL                     20-ENERO-2022                              ROSALES # 13-A
                                                                                ROSALES # 13
                                                                                ROSALES # 65
                                                                                MORELOS # 435
                                                                                MORELOS # 463
                                                                                MIGUEL HIDALGO # 474
                                                                                VICENTE GUERRERO # 16
                                                                                ZARAGOZA # 113-D
                                                                                PRIV. GARDENIAS # 3
                                                                                PRIV. GARDENIAS # 2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SE REPARO TUO DE DRENAJE: en calle santa monica 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FUGA DE AGUA: en calle alvaro obregon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CHOFER            //               FECHA DE PIPA                 //            DOMICILIO
</t>
        </r>
        <r>
          <rPr>
            <sz val="9"/>
            <color indexed="81"/>
            <rFont val="Tahoma"/>
            <family val="2"/>
          </rPr>
          <t xml:space="preserve">EVERARDO                   21-ENERO-2022                                 ISLA PARAISO # 15
                                                                                         ISLA PAISO # 14
                                                                                         ISLA DEL PADRE # 6
                                                                                         ISLA DEL PADRE # 4
                                                                                         ISLA DEL PADRE # 7
                                                                                         ISLA DEL PADRE # 19
                                                                                         ISLA DEL PADRE # 16
                                                                                         ISLA DEL PADRE # 15
                                                                                         ISLA DEL PADRE # 13
                                                                                         ISLA ESCONDIDA # 64-A
                                                                                         ISLA ESCONDIDA # 64
                                                                                         ISLA CARIBE # 86
                                                                                         ISLA CARIBE # 60-A
                                                                                         ISLA BELEN # 14
                                                                                         ISLA BELEN # 16
                                                                                         ISLA BELEN # 13
                                                                                         PASEO DE LOS SAUCES # 20
                                                                                         LAS TORRES # 8
MIGUEL                      21-ENERO-2022                                  SAN JERONIMO # 15
                                                                                        RIO ZAPOTE # 7
                                                                                        RIO SAN JERONIMO # 11
                                                                                        SAN JERONIMO # 18
                                                                                        SAN JERONIMO # 14
                                                                                        ZARAGOZA # 17
                                                                                        RIO AGUA BLANCA # 20
                                                                                        AGUA BLANCA # 17
                                                                                        ZARAGOZA # 90
                                                                                        ZARAGOZA # 109
                                                                                        RIO BLANCO # 17
ABEL                        21-ENERO-2022                                   ISLA DEL ANGEL # 79
                                                                                        ISLA DEL ANGEL # 72
                                                                                        ISLA DEL ANGEL # 70
                                                                                        ISLA CARIBE # 35
                                                                                        ISLA PALMA # 303
                                                                                        ISLA CARIBE # 36
                                                                                        ISLA CARIBE # 38
                                                                                        ISLA PARAISO # 11
                                                                                        ISLA PARAISO # 7
                                                                                        ISLA PALMA # 100
                                                                                        LAS TORRES # 15
 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MANGUERA DAÑADA: en calle girasoles entre emiliano zapata y morelos.</t>
        </r>
      </text>
    </comment>
    <comment ref="T28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SE INSTALO ANILLETA COMPLETA: en calle lopez mateos.</t>
        </r>
      </text>
    </comment>
    <comment ref="I29" authorId="0" shapeId="0">
      <text>
        <r>
          <rPr>
            <b/>
            <sz val="9"/>
            <color indexed="81"/>
            <rFont val="Tahoma"/>
            <charset val="1"/>
          </rPr>
          <t>DELEGACION: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CHOFER             //            FECHA DE PIPA              //               DOMICILIO
</t>
        </r>
        <r>
          <rPr>
            <sz val="9"/>
            <color indexed="81"/>
            <rFont val="Tahoma"/>
            <family val="2"/>
          </rPr>
          <t xml:space="preserve">ABEL                        22-ENERO-2022                             ISLA BONITA # 8
                                                                                  ISLA BONITA # 22
                                                                                  ISLA BONITA # 24
                                                                                  ISLA SANTA # 78
MIGUEL                    22-ENERO-2022                             ROCA # 5
                                                                                 ROCA # 19
                                                                                 AV DE LAS ROSAS # 30
                                                                                 AV DE LAS ROSAS # 34
                                                                                 ROCA # 13
                                                                                 ROCA # 6
                                                                                 AV DE LAS ROSAS # 27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FUGA DE AGUA; en calle lopez mateos # 26 entre santos degollado y privada lopez mateos.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CHOFER                   //            FECHA DE PIPA                    //             DOMICILIO
</t>
        </r>
        <r>
          <rPr>
            <sz val="9"/>
            <color indexed="81"/>
            <rFont val="Tahoma"/>
            <family val="2"/>
          </rPr>
          <t>MIGUEL                           24-ENERO-2022                                       URANIO # 28
                                                                                                  BRILLANTE # 24
                                                                                                  LAS TORRES # 658
                                                                                                  LAS TORRES # 662
                                                                                                  CLEMENTE OROZCO # 104
                                                                                                  PRIV. HIDALGO # 2824
                                                                                                  RIO BLANCO # 60
                                                                                                  RIO BLANCO # 66
                                                                                                  RIO BLANCO # 73
                                                                                                  PRIV. AZALEAS # 22
                                                                                                  PERLA # 200 (14)
                                                                                                  RIO AZUL # 97
ABEL                            24-ENERO-2022                                         SAN PABLO # 23
                                                                                                  SAN PABLO # 15
                                                                                                  SAN PABLO # 14
                                                                                                  SAN PABLO # 9
                                                                                                  SAN PABLO # 26
                                                                                                  SAN PABLO # 13
                                                                                                  SAN PABLO # 11
                                                                                                  SAN PABLO # 5
                                                                                                  SAN PABLO # 7
                                                                                                  SAN PABLO # 202
                                                                                                  SAN PABLO # 4
EVERARDO                   24-ENERO-2022                                         SAN PABLO # 108
                                                                                                 SAN PABLO # 90
                                                                                                 SAN PABLO # 97
                                                                                                 SAN PABLO # 88
                                                                                                 PRIV. SAN PABLO # 106
                                                                                                 PRIV. SAN PABLO # 105
                                                                                                 PRIV. SAN PABLO # 103
                                                                                                 PRIV. SAN PABLO # 86
                                                                                                 PRIV. SAN PABLO # 102
                                                                                                 PRIV. SAN PABLO # 100
                                                                                                 PRIV. SAN PABLO # 97
                                                                                                 PRIV. SAN PABLO # 77
                                                                                                 PRIV. SAN PABLO # 72
                                                                                                 LA NOPRIA # 9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OBRA DE EMPEDRADO AHOGADO: calle Perla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CHOFER                     //            FECHA DE PIPA                 //            DOMICILIO
</t>
        </r>
        <r>
          <rPr>
            <sz val="9"/>
            <color indexed="81"/>
            <rFont val="Tahoma"/>
            <family val="2"/>
          </rPr>
          <t xml:space="preserve">EVERARDO                         25-ENERO-2022                                 PRIV. SAN JUAN # 55
                                                                                               PRIV. SAN JUAN # 27
                                                                                               PRIV. SAN JUAN # 25
                                                                                               PRIV. SAN JUAN # 100
                                                                                               PRIV. SAN JUAN # 42
                                                                                               PRIV. SAN JUAN # 44
                                                                                               PRIV. SAN JUAN # 40
                                                                                               PRIV. SAN JUAN # 70
                                                                                               DIAMANTE # 14
MIGUEL                              25-ENERO-2022                                CARRT A CHAPALA # 7040
                                                                                              CARRT A CHAPALA # 7044
                                                                                              GIGANTES # 15
                                                                                              MORELOS # 114
                                                                                              AEROMEXICO # 400
                                                                                              PRIV. SAN FRANCISCO # 35
ABEL                                 25-ENERO-2022                               STA MARGARITA # 28
                                                                                             STA MARGARITA # 28-A
                                                                                             STA MARGARITA # 27
                                                                                             STA MARGARITA # 20
                                                                                             MARTINEZ # 12
                                                                                             MARTINEZ # 18
                                                                                             MARTINEZ # 18
                                                                                             MARTINEZ # 30
                                                                                             MARTINEZ # 25
                                                                                             MARTINEZ # 22
                                                                                             MARTINEZ # 11
                                                                                             DIAMANTE # 24
                                                                                              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REPARACION DE DRENAJE: en cale esquina la paz y sta rita. Se utilizo tubo de 6" y 1 codo 6"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CHOFER                    //                  FECHA DE PIPA              //              DOMICILIO
</t>
        </r>
        <r>
          <rPr>
            <sz val="9"/>
            <color indexed="81"/>
            <rFont val="Tahoma"/>
            <family val="2"/>
          </rPr>
          <t xml:space="preserve">MIGUEL                           26-ENERO-2022                                   PROLG. RIO ZAPOTE # 510
                                                                                              HELIODORO HERNANDEZ # 57
                                                                                              RIO ZAPOTE # 8
                                                                                              PRIV. GARDENIAS # 2
                                                                                              PRIV. GARDENIAS # 9
                                                                                              GARDENIAS # 189
                                                                                              GARDENIAS # 148
                                                                                              RIO VERDE # 428
                                                                                              GARDENIAS # 124
                                                                                              HIDALGO # 113
                                                                                              INSURGENTES # 31
                                                                                              CARRT A CHAPALA # 2909
ABEL                              26-ENERO-2022                                   CARRT A CHAPALA # 7215
                                                                                              MEDELLIN # 8-A
                                                                                              MEDELLIN # 14
                                                                                              16 DE SEPTIEMBRE # 10
                                                                                              RETORNO # 10
                                                                                              1° DE MAYO # 10
                                                                                              PROLG 1° DE MAYO # 12
                                                                                              SAN PABLO # 2
                                                                                              GUADALUPE VICTORIA # 6
                                                                                              SAN PABLO # 5-A
EVERARDO                      26-ENERO-2022                                  LAZARO # 43-B
                                                                                             SAN NICOLAS # 25
                                                                                             SAN NICOLAS # 14
                                                                                             SAN NICOLAS # 26-A
                                                                                             MADERAS # 58
                                                                                             MADERAS # 98
                                                                                             SAN NICOLAS # 54
                                                                                             GUADALUPE VICTORIA # 106
                                                                                             SAN NICOLAS # 51
                                                                                             SAN  NICOLAS # 25-C
                                                                                             GUADALUPE VICTORIA # 55
                                                                                             GUADALUPE VICTORIA # 46
                                                                                             GUADALUPE VICTORIA # 104
                                                                                             GUADALUPE VICTORIA # 53
                                                                                             CUAUHTEMOC # 3
                                                                                             LOPEZ MATEOS # 55 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FUGA DE AGUA: calle pilotos entre mexicana y alvaro obregon se utilizo; 2 unidores y abrazaderas sin fin.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RECONEXION DE AGUA: en calle troquelada # 2 se utilizo; 1 abrazadera de 2", 1 insertor de bronce, 2 abrazadera sin fin y 25mts de manguera.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INSTALACION DE AGUA: calle santa fe # 80
se utilizo 1 insertor de bronce, 1 abrazadera de 3" y 2 abrazaderas sin fin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CHOFER             //              FECHA DE PIPA              //           DOMICILIO
</t>
        </r>
        <r>
          <rPr>
            <sz val="9"/>
            <color indexed="81"/>
            <rFont val="Tahoma"/>
            <family val="2"/>
          </rPr>
          <t xml:space="preserve">ABEL                         27-ENERO-2022                               SAN PATRICIO # 26
                                                                                     SAN PATRICIO # 19
                                                                                     PRIV. SAN PATRICIO # 5
                                                                                     PRIV. SAN PATRICIO # 11
                                                                                     SAN PATRICIO # 8
                                                                                     SAN PATRICIO # 12
                                                                                     SAN PATRICIO # 120
                                                                                     SAN PATRICIO # 10
                                                                                     PRIV. SAN PATRICIO # 12
                                                                                     SAN PATRICIO # 10-A
                                                                                     SAN PATRICIO # 12
                                                                                     SAN PATRICIO # 13
                                                                                     SAN JOSE # 113-A
                                                                                     SAN JOSE # 113-B
MIGUEL                   27-ENERO-2022                                 RIO VERDE # 16
                                                                                     RIO VERDE # 13
                                                                                     RIO BLANCO # 29
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CHOFER            //             FECHA DE PIPA            //              DOMICILIO
</t>
        </r>
        <r>
          <rPr>
            <sz val="9"/>
            <color indexed="81"/>
            <rFont val="Tahoma"/>
            <family val="2"/>
          </rPr>
          <t xml:space="preserve">EVERARDO               28-ENERO-2022                               ISLA PALMA # 66
                                                                                   PASEO DE LOS SAUCES # 17
                                                                                   ISLA PARAISO # 11
                                                                                   ISLA DEL PADRE # 14
                                                                                   ISLA DEL ANGEL # 70
                                                                                   ISLA DEL ANGEL # 79
                                                                                   ISLA BONITA # 5
                                                                                   ISLA PARAISO # 36
                                                                                   PASEO DE LOS SAUCES # 11
                                                                                   ISLA BONITA # 24
MIGUEL                    28-ENERO-2022                              GIGANTES # 11
                                                                                   PRIV. GONZALEZ CUEVAS # 12
                                                                                   JESUS GONZALEZ CUEVAS # 40
                                                                                   BATALLA DE ZACATECAS # 134
                                                                                   CARRT A CHAPALA # 3020
ABEL                       28-ENERO-2022                               ISLA PARAISO # 43
                                                                                  ISLA PARAISO # 40
                                                                                  ISLA BELEN # 9
                                                                                  ISLA BELEN # 10
                                                                                  ISLA BELEN # 11
                                                                                  ISLA BELEN # 14
                                                                                  ISLA PALMA # 303
                                                                                  ISLA BELEN # 16
                                                                                  ISLA BELEN # 19
                                                                                  ISLA BELEN # 22
                                                                               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CHOFER               //           FECHA DE PIPA                  //               DOMICILIO
</t>
        </r>
        <r>
          <rPr>
            <sz val="9"/>
            <color indexed="81"/>
            <rFont val="Tahoma"/>
            <family val="2"/>
          </rPr>
          <t xml:space="preserve">ABEL                           29-ENERO-2022                                 ISLA DEL PADRE # 4
                                                                                         ISLA DEL PADRE # 19
                                                                                         ISLA DEL PADRE # 39
                                                                                         ISLA DEL PADRE # 100
                                                                                         LAS TORRES # 34
                                                                                         FERNANDO MONTES DE OCA # 2
                                                                                         FERNANDO MONTES DE OCA # 4
                                                                                         FERNANDO MONTES DE OCA # 6
MIGUEL                      29-ENERO-2022                                  PERLA # 2
                                                                                         PERLA # 3
                                                                                        PERLA # 3
                                                                                        RIO BRAVO # 142
                                                                                        BRONCE # 7
                                                                                        AV DE LAS ROSAS # 41
</t>
        </r>
      </text>
    </comment>
  </commentList>
</comments>
</file>

<file path=xl/comments5.xml><?xml version="1.0" encoding="utf-8"?>
<comments xmlns="http://schemas.openxmlformats.org/spreadsheetml/2006/main">
  <authors>
    <author>HP</author>
  </authors>
  <commentList>
    <comment ref="G7" authorId="0" shapeId="0">
      <text>
        <r>
          <rPr>
            <b/>
            <sz val="9"/>
            <color indexed="81"/>
            <rFont val="Tahoma"/>
            <charset val="1"/>
          </rPr>
          <t>HP:  SE REPARARON 3 FUGAS DE AGUA EN LAS COL, 2 SANTA ROSA Y UNA EN PACIFICO.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7" authorId="0" shapeId="0">
      <text>
        <r>
          <rPr>
            <b/>
            <sz val="9"/>
            <color indexed="81"/>
            <rFont val="Tahoma"/>
            <charset val="1"/>
          </rPr>
          <t>HP:  SE ENTREGARON 3 SERVICIOS DE PIPAS DE AGUA EN LAS COL. TODAS EN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7" authorId="0" shapeId="0">
      <text>
        <r>
          <rPr>
            <b/>
            <sz val="9"/>
            <color indexed="81"/>
            <rFont val="Tahoma"/>
            <charset val="1"/>
          </rPr>
          <t>HP: SE ATENDIERON 25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8" authorId="0" shapeId="0">
      <text>
        <r>
          <rPr>
            <b/>
            <sz val="9"/>
            <color indexed="81"/>
            <rFont val="Tahoma"/>
            <charset val="1"/>
          </rPr>
          <t xml:space="preserve">HP: SE ISTALO UNA LINEA DE AGUA  EN LA COL, SANTA ROSA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8" authorId="0" shapeId="0">
      <text>
        <r>
          <rPr>
            <b/>
            <sz val="9"/>
            <color indexed="81"/>
            <rFont val="Tahoma"/>
            <charset val="1"/>
          </rPr>
          <t>HP:  SE ENTREGARON 15 SERVICIOS DE PIPAS DE AGUA EN LAS COL, TODAS EN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8" authorId="0" shapeId="0">
      <text>
        <r>
          <rPr>
            <b/>
            <sz val="9"/>
            <color indexed="81"/>
            <rFont val="Tahoma"/>
            <charset val="1"/>
          </rPr>
          <t>HP:  SE ATENDIERON 15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9" authorId="0" shapeId="0">
      <text>
        <r>
          <rPr>
            <b/>
            <sz val="9"/>
            <color indexed="81"/>
            <rFont val="Tahoma"/>
            <charset val="1"/>
          </rPr>
          <t>HP:  SE ENTREGARON 14 SERVICIOS DE PIPAS DE AGUA EN LAS COL, TODAS EN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9" authorId="0" shapeId="0">
      <text>
        <r>
          <rPr>
            <b/>
            <sz val="9"/>
            <color indexed="81"/>
            <rFont val="Tahoma"/>
            <charset val="1"/>
          </rPr>
          <t>HP: SE ATENDIERON 13 REPORTES DE PIPAS DE AGUA EN DELEGACION PINTAS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charset val="1"/>
          </rPr>
          <t>HP: SE REPARO UNA FUGA DE AGUA EN LA COL, LAS PINTAS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0" authorId="0" shapeId="0">
      <text>
        <r>
          <rPr>
            <b/>
            <sz val="9"/>
            <color indexed="81"/>
            <rFont val="Tahoma"/>
            <charset val="1"/>
          </rPr>
          <t>HP:  NO MANDARON BITACORA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0" authorId="0" shapeId="0">
      <text>
        <r>
          <rPr>
            <b/>
            <sz val="9"/>
            <color indexed="81"/>
            <rFont val="Tahoma"/>
            <charset val="1"/>
          </rPr>
          <t>HP:  SE ATENDIERON 20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0" authorId="0" shapeId="0">
      <text>
        <r>
          <rPr>
            <b/>
            <sz val="9"/>
            <color indexed="81"/>
            <rFont val="Tahoma"/>
            <charset val="1"/>
          </rPr>
          <t>HP: SE DESTAPARON DOS DRENAJES TAPADOS UNA EN GUADALUPANA, Y OTRA EN PACIFICO.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1" authorId="0" shapeId="0">
      <text>
        <r>
          <rPr>
            <b/>
            <sz val="9"/>
            <color indexed="81"/>
            <rFont val="Tahoma"/>
            <charset val="1"/>
          </rPr>
          <t>HP:  SE ISTALO UNA TOMA DE AGUA EN LA COL, LAS PINTAS DE ARRIBA.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1" authorId="0" shapeId="0">
      <text>
        <r>
          <rPr>
            <b/>
            <sz val="9"/>
            <color indexed="81"/>
            <rFont val="Tahoma"/>
            <charset val="1"/>
          </rPr>
          <t>HP:  SE ENTREGARON 7 SERVICIOS DE PIPAS DE AGUA EN LAS COL, TODAS EN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1" authorId="0" shapeId="0">
      <text>
        <r>
          <rPr>
            <b/>
            <sz val="9"/>
            <color indexed="81"/>
            <rFont val="Tahoma"/>
            <charset val="1"/>
          </rPr>
          <t>HP:  SE ATENDIERON 18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4" authorId="0" shapeId="0">
      <text>
        <r>
          <rPr>
            <b/>
            <sz val="9"/>
            <color indexed="81"/>
            <rFont val="Tahoma"/>
            <charset val="1"/>
          </rPr>
          <t>HP: 5 POZOS FUNCIONANDO EN DELEGACION PINTAS YA SE ARREGLO EL POZO DE LA BOING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4" authorId="0" shapeId="0">
      <text>
        <r>
          <rPr>
            <b/>
            <sz val="9"/>
            <color indexed="81"/>
            <rFont val="Tahoma"/>
            <charset val="1"/>
          </rPr>
          <t xml:space="preserve">HP: SE ENTREGARON 39 SERVICIOS DE PIPAS DE AGUA  EN LAS COL, SANTA ROSA, PINTAS,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4" authorId="0" shapeId="0">
      <text>
        <r>
          <rPr>
            <b/>
            <sz val="9"/>
            <color indexed="81"/>
            <rFont val="Tahoma"/>
            <charset val="1"/>
          </rPr>
          <t xml:space="preserve">HP: SE ATENDIERON 91 REPORTES DE PIPAS DE AGUA EN DELEGACION PINTAS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14" authorId="0" shapeId="0">
      <text>
        <r>
          <rPr>
            <b/>
            <sz val="9"/>
            <color indexed="81"/>
            <rFont val="Tahoma"/>
            <charset val="1"/>
          </rPr>
          <t>HP:  53
 ACTIVIDADES REALIZADAS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b/>
            <sz val="9"/>
            <color indexed="81"/>
            <rFont val="Tahoma"/>
            <charset val="1"/>
          </rPr>
          <t>HP:  SE RECONECTO UNA LINEA DE AGUA EN LA COL,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b/>
            <sz val="9"/>
            <color indexed="81"/>
            <rFont val="Tahoma"/>
            <charset val="1"/>
          </rPr>
          <t>HP: SE ISTALARON 5 TOMAS DE AGUA EN LAS COL, PINTAS Y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charset val="1"/>
          </rPr>
          <t xml:space="preserve">HP:  SE ENTREGARON 14  SERVICIOS DE PIPAS DE AGUA EN LAS COL. TODAS EN SANTA ROSA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5" authorId="0" shapeId="0">
      <text>
        <r>
          <rPr>
            <b/>
            <sz val="9"/>
            <color indexed="81"/>
            <rFont val="Tahoma"/>
            <charset val="1"/>
          </rPr>
          <t xml:space="preserve">HP: SE ATENDIERON 17 REPORTES DE PIPAS DE AGUA EN DELEGACION PINTAS.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HP:  SE REPARO UNA FUGA DE AGUA EN LA COL, LAS PINTAS 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6" authorId="0" shapeId="0">
      <text>
        <r>
          <rPr>
            <b/>
            <sz val="9"/>
            <color indexed="81"/>
            <rFont val="Tahoma"/>
            <charset val="1"/>
          </rPr>
          <t>HP:  SE ENTREGARON 11 SERVICIOS DE PIPAS DE AGUA EN LAS COL,  TODAS EN ´PINTAS.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6" authorId="0" shapeId="0">
      <text>
        <r>
          <rPr>
            <b/>
            <sz val="9"/>
            <color indexed="81"/>
            <rFont val="Tahoma"/>
            <charset val="1"/>
          </rPr>
          <t>HP: SE ATENDIERON 16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6" authorId="0" shapeId="0">
      <text>
        <r>
          <rPr>
            <b/>
            <sz val="9"/>
            <color indexed="81"/>
            <rFont val="Tahoma"/>
            <charset val="1"/>
          </rPr>
          <t>HP: SE DESTAPO UN DRENAJE EN LA COL, LAS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HP: SE REPARARON DOS FUGAS DE AGUA EN LAS COL,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b/>
            <sz val="9"/>
            <color indexed="81"/>
            <rFont val="Tahoma"/>
            <charset val="1"/>
          </rPr>
          <t>HP: SE ENTREGARON 10 SERVICIOS DE PIPAS DE AGUA EN LAS COL,  TODAS EN SANTA ROSA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7" authorId="0" shapeId="0">
      <text>
        <r>
          <rPr>
            <b/>
            <sz val="9"/>
            <color indexed="81"/>
            <rFont val="Tahoma"/>
            <charset val="1"/>
          </rPr>
          <t xml:space="preserve">HP: SE ATENDIERON 26 REPORTES DE PIPAS DE AGUA EN DELEGACION PINTAS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7" authorId="0" shapeId="0">
      <text>
        <r>
          <rPr>
            <b/>
            <sz val="9"/>
            <color indexed="81"/>
            <rFont val="Tahoma"/>
            <charset val="1"/>
          </rPr>
          <t>HP: SE DESTAPO UN DRENAJE EN LA COL, PACIFICO.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HP:  SE REPARO UNA FUGA DE AGUA EN LA COL, PACIFICO.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charset val="1"/>
          </rPr>
          <t>HP: SE ISTALO UNA TOMA DE AGUA EN LA COL,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b/>
            <sz val="9"/>
            <color indexed="81"/>
            <rFont val="Tahoma"/>
            <charset val="1"/>
          </rPr>
          <t>HP: SE ENTREGARON 3 SERVICIOS DE PIPAS DE AGUA EN LAS COL,  TODAS EN SANTA ROSA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8" authorId="0" shapeId="0">
      <text>
        <r>
          <rPr>
            <b/>
            <sz val="9"/>
            <color indexed="81"/>
            <rFont val="Tahoma"/>
            <charset val="1"/>
          </rPr>
          <t>HP:  SE ATENDIERON 23 REPORTES DE PIPAS DE AGUA EN DELEGACION PINTAS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9" authorId="0" shapeId="0">
      <text>
        <r>
          <rPr>
            <b/>
            <sz val="9"/>
            <color indexed="81"/>
            <rFont val="Tahoma"/>
            <charset val="1"/>
          </rPr>
          <t>HP: SE CONECTARON 3 TOMAS DE AGUA EN LAS COL, SANTA ROSA Y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9" authorId="0" shapeId="0">
      <text>
        <r>
          <rPr>
            <b/>
            <sz val="9"/>
            <color indexed="81"/>
            <rFont val="Tahoma"/>
            <charset val="1"/>
          </rPr>
          <t>HP: SE ENTREGARON 14 SERVICIOS DE PIPAS DE AGUA EN LAS COL.  TODAS EN SANTA ROSA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9" authorId="0" shapeId="0">
      <text>
        <r>
          <rPr>
            <b/>
            <sz val="9"/>
            <color indexed="81"/>
            <rFont val="Tahoma"/>
            <charset val="1"/>
          </rPr>
          <t>HP: SE ATENDIERON 13 REPORTES DE ´PIPAS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9" authorId="0" shapeId="0">
      <text>
        <r>
          <rPr>
            <b/>
            <sz val="9"/>
            <color indexed="81"/>
            <rFont val="Tahoma"/>
            <charset val="1"/>
          </rPr>
          <t xml:space="preserve">HP: SE DESTAPO DRENAJE EN LA COL, LAS PINTAS.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b/>
            <sz val="9"/>
            <color indexed="81"/>
            <rFont val="Tahoma"/>
            <charset val="1"/>
          </rPr>
          <t>HP:  SE ENTREGARON 5 SERVICIOS DE PIPAS DE AGUA EN LAS COL,   TODAS EN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2" authorId="0" shapeId="0">
      <text>
        <r>
          <rPr>
            <b/>
            <sz val="9"/>
            <color indexed="81"/>
            <rFont val="Tahoma"/>
            <charset val="1"/>
          </rPr>
          <t>HP:  SE ENTREGARON 57 SERVICIOS DE PIPAS DE AGUA  EN LAS COL, SANTA ROSA Y PINTAS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2" authorId="0" shapeId="0">
      <text>
        <r>
          <rPr>
            <b/>
            <sz val="9"/>
            <color indexed="81"/>
            <rFont val="Tahoma"/>
            <charset val="1"/>
          </rPr>
          <t>HP:  SE ATENDIERON 95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22" authorId="0" shapeId="0">
      <text>
        <r>
          <rPr>
            <b/>
            <sz val="9"/>
            <color indexed="81"/>
            <rFont val="Tahoma"/>
            <charset val="1"/>
          </rPr>
          <t>HP: 74 ACTIVIDADES TREALIZADAS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Tahoma"/>
            <charset val="1"/>
          </rPr>
          <t>HP: SE REPARARON 2 FUGAS DE AGUA EN LAS COL, PACIFICO.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b/>
            <sz val="9"/>
            <color indexed="81"/>
            <rFont val="Tahoma"/>
            <charset val="1"/>
          </rPr>
          <t xml:space="preserve">HP: SE ENTREGARON 19 SERVICIOS DE PIPAS DE AGUA EN LAS COL,  TODAS EN SANTA ROSA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3" authorId="0" shapeId="0">
      <text>
        <r>
          <rPr>
            <b/>
            <sz val="9"/>
            <color indexed="81"/>
            <rFont val="Tahoma"/>
            <charset val="1"/>
          </rPr>
          <t>HP:  SE ATENDIERON 12 REPORTES DE PIPAS DE APGUA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23" authorId="0" shapeId="0">
      <text>
        <r>
          <rPr>
            <b/>
            <sz val="9"/>
            <color indexed="81"/>
            <rFont val="Tahoma"/>
            <charset val="1"/>
          </rPr>
          <t>HP: SE DESTAPO UN DRENAJE EN LA COL, PACIFICO.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Tahoma"/>
            <charset val="1"/>
          </rPr>
          <t>HP: SE REPARO UNA FUGA DE AGUA EN LA COL, HUIZACHERA.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b/>
            <sz val="9"/>
            <color indexed="81"/>
            <rFont val="Tahoma"/>
            <charset val="1"/>
          </rPr>
          <t>HP: SE ENTREGARON 11 SERVICIOS DE PIPAS DE AGUA  EN LAS COL. TODAS EN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4" authorId="0" shapeId="0">
      <text>
        <r>
          <rPr>
            <b/>
            <sz val="9"/>
            <color indexed="81"/>
            <rFont val="Tahoma"/>
            <charset val="1"/>
          </rPr>
          <t>HP:  SE ATENDIERON 18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24" authorId="0" shapeId="0">
      <text>
        <r>
          <rPr>
            <b/>
            <sz val="9"/>
            <color indexed="81"/>
            <rFont val="Tahoma"/>
            <charset val="1"/>
          </rPr>
          <t>HP: SE DESTAPO UN DRENAJE EN LA COL,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Tahoma"/>
            <charset val="1"/>
          </rPr>
          <t>HP:  SE REPARARON 2 FUGAS DE AGUA EN LAS COL,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5" authorId="0" shapeId="0">
      <text>
        <r>
          <rPr>
            <b/>
            <sz val="9"/>
            <color indexed="81"/>
            <rFont val="Tahoma"/>
            <charset val="1"/>
          </rPr>
          <t xml:space="preserve">HP: SE ENTREGARON  22 SERVICIOS DE PIPAS  DE AGUA EN LAS COL,  15, PINTAS 7, SANTA ROSA 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5" authorId="0" shapeId="0">
      <text>
        <r>
          <rPr>
            <b/>
            <sz val="9"/>
            <color indexed="81"/>
            <rFont val="Tahoma"/>
            <charset val="1"/>
          </rPr>
          <t>HP:  SE ATENDIERON 19  REPORTES 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charset val="1"/>
          </rPr>
          <t>HP:  SE REPARO 1 FUGA DE AGUA EN LA COL, GUADALUPANA.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6" authorId="0" shapeId="0">
      <text>
        <r>
          <rPr>
            <b/>
            <sz val="9"/>
            <color indexed="81"/>
            <rFont val="Tahoma"/>
            <charset val="1"/>
          </rPr>
          <t>HP: SE ENTREGARON 22 SERVICIOS DE PIPAS DE AGUA EN LAS COL, 12, SANTA ROSA   10, HUIZACHERA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6" authorId="0" shapeId="0">
      <text>
        <r>
          <rPr>
            <b/>
            <sz val="9"/>
            <color indexed="81"/>
            <rFont val="Tahoma"/>
            <charset val="1"/>
          </rPr>
          <t>HP: SE ATENDIERON 11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7" authorId="0" shapeId="0">
      <text>
        <r>
          <rPr>
            <b/>
            <sz val="9"/>
            <color indexed="81"/>
            <rFont val="Tahoma"/>
            <charset val="1"/>
          </rPr>
          <t xml:space="preserve">HP:  SE ATENDIERON 18 SERVICIOS DE PIPAS DE AGUA EN LAS COL, 10, SANTA ROSA 6, PINTAS  2, PACIFICO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7" authorId="0" shapeId="0">
      <text>
        <r>
          <rPr>
            <b/>
            <sz val="9"/>
            <color indexed="81"/>
            <rFont val="Tahoma"/>
            <charset val="1"/>
          </rPr>
          <t>HP: SE ATENDIERON 19 REPORTES  EN DELEGACIONES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27" authorId="0" shapeId="0">
      <text>
        <r>
          <rPr>
            <b/>
            <sz val="9"/>
            <color indexed="81"/>
            <rFont val="Tahoma"/>
            <charset val="1"/>
          </rPr>
          <t>HP: SE DESTAPARON 2 DRENAJES EN LA COL, HUIZACHERA.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8" authorId="0" shapeId="0">
      <text>
        <r>
          <rPr>
            <b/>
            <sz val="9"/>
            <color indexed="81"/>
            <rFont val="Tahoma"/>
            <charset val="1"/>
          </rPr>
          <t>HP: SE ENTREGARON 3 SERVICIOS DE PIPAS DE AGUA EN LAS COL, 1, PINTAS  2, SANTA ROSA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0" authorId="0" shapeId="0">
      <text>
        <r>
          <rPr>
            <b/>
            <sz val="9"/>
            <color indexed="81"/>
            <rFont val="Tahoma"/>
            <charset val="1"/>
          </rPr>
          <t>HP: SE ENTREGARON 95 SERVICIOS DE PIPAS DE AGUA EN LAS COL, PINTAS , PACIFICO , SANTA ROSA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0" authorId="0" shapeId="0">
      <text>
        <r>
          <rPr>
            <b/>
            <sz val="9"/>
            <color indexed="81"/>
            <rFont val="Tahoma"/>
            <charset val="1"/>
          </rPr>
          <t>HP:  SE ATENDIERON 79 REPORTES DE PIPAS DE AGUA EN DELEGACION PINTAS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30" authorId="0" shapeId="0">
      <text>
        <r>
          <rPr>
            <b/>
            <sz val="9"/>
            <color indexed="81"/>
            <rFont val="Tahoma"/>
            <charset val="1"/>
          </rPr>
          <t>HP: 105 ACTIVIDADES REALIZADAS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1" authorId="0" shapeId="0">
      <text>
        <r>
          <rPr>
            <b/>
            <sz val="9"/>
            <color indexed="81"/>
            <rFont val="Tahoma"/>
            <charset val="1"/>
          </rPr>
          <t>HP:  SE REPARO UNA FUGA DE AGUA EN LA COL,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1" authorId="0" shapeId="0">
      <text>
        <r>
          <rPr>
            <b/>
            <sz val="9"/>
            <color indexed="81"/>
            <rFont val="Tahoma"/>
            <charset val="1"/>
          </rPr>
          <t xml:space="preserve">HP:  SE ENTREGARON 19 SERVICIOS DE PIPAS DE AGUA EN LAS COL, 7, PINTAS 12, SANTA ROSA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1" authorId="0" shapeId="0">
      <text>
        <r>
          <rPr>
            <b/>
            <sz val="9"/>
            <color indexed="81"/>
            <rFont val="Tahoma"/>
            <charset val="1"/>
          </rPr>
          <t>HP: SE ATENDIERON 11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2" authorId="0" shapeId="0">
      <text>
        <r>
          <rPr>
            <b/>
            <sz val="9"/>
            <color indexed="81"/>
            <rFont val="Tahoma"/>
            <charset val="1"/>
          </rPr>
          <t>HP:  SE CONECTO 1 TOMA EN LA COL, GUADALUPANA.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2" authorId="0" shapeId="0">
      <text>
        <r>
          <rPr>
            <b/>
            <sz val="9"/>
            <color indexed="81"/>
            <rFont val="Tahoma"/>
            <charset val="1"/>
          </rPr>
          <t>HP: SE ENTREGARON 11 SERVICIOS DE PIPAS DE AGUA EN LAS COL, TODAS EN SANTA ROSA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2" authorId="0" shapeId="0">
      <text>
        <r>
          <rPr>
            <b/>
            <sz val="9"/>
            <color indexed="81"/>
            <rFont val="Tahoma"/>
            <charset val="1"/>
          </rPr>
          <t>HP:   SE ATENDIERON 22 REPORTES DE PIPAS DE AGUA EN DELEGACION PINTAS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2" authorId="0" shapeId="0">
      <text>
        <r>
          <rPr>
            <b/>
            <sz val="9"/>
            <color indexed="81"/>
            <rFont val="Tahoma"/>
            <charset val="1"/>
          </rPr>
          <t>HP: SE DESTAPO UN DRENAJE EN LA COL, PACIFICO.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3" authorId="0" shapeId="0">
      <text>
        <r>
          <rPr>
            <b/>
            <sz val="9"/>
            <color indexed="81"/>
            <rFont val="Tahoma"/>
            <charset val="1"/>
          </rPr>
          <t>HP:  SE REPARARON 2 FUGAS DE AGUA EN LA COL, SANTA ROSA Y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3" authorId="0" shapeId="0">
      <text>
        <r>
          <rPr>
            <b/>
            <sz val="9"/>
            <color indexed="81"/>
            <rFont val="Tahoma"/>
            <charset val="1"/>
          </rPr>
          <t>HP: SE ENTREGARON 17 SERVICIOS DE PIPAS DE AGUA EN LAS COL, 4,PINTAS  3, PACIFICO 10, SANTA ROSA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3" authorId="0" shapeId="0">
      <text>
        <r>
          <rPr>
            <b/>
            <sz val="9"/>
            <color indexed="81"/>
            <rFont val="Tahoma"/>
            <charset val="1"/>
          </rPr>
          <t>HP: SE ATENDIERON 16 REPORTES  DE PIPAS DE AGUA EN DELEGACION PINTAS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4" authorId="0" shapeId="0">
      <text>
        <r>
          <rPr>
            <b/>
            <sz val="9"/>
            <color indexed="81"/>
            <rFont val="Tahoma"/>
            <charset val="1"/>
          </rPr>
          <t>HP: SE REPARARON 3 FUGAS DE AGUA EN LAS COL, SANTA ROSA Y GUADALUPANA.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4" authorId="0" shapeId="0">
      <text>
        <r>
          <rPr>
            <b/>
            <sz val="9"/>
            <color indexed="81"/>
            <rFont val="Tahoma"/>
            <charset val="1"/>
          </rPr>
          <t>HP: SE ENTREGARON 23 SERVICIOS DE PIPAS DE AGUA EN LAS COL, 12, SANTA ROSA 7, PACIFICO 4, PINTAS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4" authorId="0" shapeId="0">
      <text>
        <r>
          <rPr>
            <b/>
            <sz val="9"/>
            <color indexed="81"/>
            <rFont val="Tahoma"/>
            <charset val="1"/>
          </rPr>
          <t>HP: SE ATENDIERON 13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4" authorId="0" shapeId="0">
      <text>
        <r>
          <rPr>
            <b/>
            <sz val="9"/>
            <color indexed="81"/>
            <rFont val="Tahoma"/>
            <charset val="1"/>
          </rPr>
          <t>HP:  SE DESTAPO 1   DRENAJE EN LA COL,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5" authorId="0" shapeId="0">
      <text>
        <r>
          <rPr>
            <b/>
            <sz val="9"/>
            <color indexed="81"/>
            <rFont val="Tahoma"/>
            <charset val="1"/>
          </rPr>
          <t>HP: SE REPARO 2 FUGAS DE AGUA EN LAS COL, PACIFICO,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5" authorId="0" shapeId="0">
      <text>
        <r>
          <rPr>
            <b/>
            <sz val="9"/>
            <color indexed="81"/>
            <rFont val="Tahoma"/>
            <charset val="1"/>
          </rPr>
          <t>HP:  17 SERVICIOS DE PIPAS DE AGUA FUERON ENTREGADAS E4N LAS COL, 3,PINTAS  14,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5" authorId="0" shapeId="0">
      <text>
        <r>
          <rPr>
            <b/>
            <sz val="9"/>
            <color indexed="81"/>
            <rFont val="Tahoma"/>
            <charset val="1"/>
          </rPr>
          <t>HP: SE ATENDIERON 22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5" authorId="0" shapeId="0">
      <text>
        <r>
          <rPr>
            <b/>
            <sz val="9"/>
            <color indexed="81"/>
            <rFont val="Tahoma"/>
            <charset val="1"/>
          </rPr>
          <t>HP: SE DESTAPO 1 DRENAJE EN LA COL, PACIFICO.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6" authorId="0" shapeId="0">
      <text>
        <r>
          <rPr>
            <b/>
            <sz val="9"/>
            <color indexed="81"/>
            <rFont val="Tahoma"/>
            <charset val="1"/>
          </rPr>
          <t>HP:  15 SERVICIOS DE PIPAS DE AGUA FUERON ENTREGADAS EN LAS COL, 1, PINTAS 14, 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8" authorId="0" shapeId="0">
      <text>
        <r>
          <rPr>
            <b/>
            <sz val="9"/>
            <color indexed="81"/>
            <rFont val="Tahoma"/>
            <charset val="1"/>
          </rPr>
          <t>HP: SE DESTAPO 1 DRENAJE EN LA COL,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9" authorId="0" shapeId="0">
      <text>
        <r>
          <rPr>
            <b/>
            <sz val="9"/>
            <color indexed="81"/>
            <rFont val="Tahoma"/>
            <charset val="1"/>
          </rPr>
          <t xml:space="preserve">HP: SE RREPARARON 22 FUGAS DE AGUA EN LAS COL, SANTA ROSA, PACIFICO, PINTAS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9" authorId="0" shapeId="0">
      <text>
        <r>
          <rPr>
            <b/>
            <sz val="9"/>
            <color indexed="81"/>
            <rFont val="Tahoma"/>
            <charset val="1"/>
          </rPr>
          <t>HP: SE CONECTARON 2 LINEAS DE AGUA EN 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9" authorId="0" shapeId="0">
      <text>
        <r>
          <rPr>
            <b/>
            <sz val="9"/>
            <color indexed="81"/>
            <rFont val="Tahoma"/>
            <charset val="1"/>
          </rPr>
          <t>HP:  SE CONECTARON 11 TOMAS DE AGUA  EN LAS COL, GUADALUPANA, SANTA ROSA, PINTAS, PACIFICO.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9" authorId="0" shapeId="0">
      <text>
        <r>
          <rPr>
            <b/>
            <sz val="9"/>
            <color indexed="81"/>
            <rFont val="Tahoma"/>
            <charset val="1"/>
          </rPr>
          <t>HP:  SE ENTREGARON 293 SRVICIOS DE PIPAS DE AGUA EN LAS COL, SANTA ROSA, PINTAS , PACIFICO.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9" authorId="0" shapeId="0">
      <text>
        <r>
          <rPr>
            <b/>
            <sz val="9"/>
            <color indexed="81"/>
            <rFont val="Tahoma"/>
            <charset val="1"/>
          </rPr>
          <t>HP:  SE ATENDIERON 349 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9" authorId="0" shapeId="0">
      <text>
        <r>
          <rPr>
            <b/>
            <sz val="9"/>
            <color indexed="81"/>
            <rFont val="Tahoma"/>
            <charset val="1"/>
          </rPr>
          <t>HP: SE DESTAPARON 13 DRENAJES  EN LAS COL, HUIZACHERA PACIFICO,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39" authorId="0" shapeId="0">
      <text>
        <r>
          <rPr>
            <b/>
            <sz val="9"/>
            <color indexed="81"/>
            <rFont val="Tahoma"/>
            <charset val="1"/>
          </rPr>
          <t>HP: 347  ACTIVIDADES REALIZADAS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<sst xmlns="http://schemas.openxmlformats.org/spreadsheetml/2006/main" count="291" uniqueCount="65">
  <si>
    <t>DESASOLVES (VARILLA)</t>
  </si>
  <si>
    <t>REPARACION DE FUGAS DE AGUA</t>
  </si>
  <si>
    <t>REPARACION DE REDES DE AGUA</t>
  </si>
  <si>
    <t>INSTALACIONES DE LINEA DE AGUA POTABLE</t>
  </si>
  <si>
    <t>NUMERO DE POZOS EN FUNCION</t>
  </si>
  <si>
    <t>DISTRIBUCION DE AGUA POTABLE EN PIPAS</t>
  </si>
  <si>
    <t>REPORTES CUIDADDANOS ATENDIDOS</t>
  </si>
  <si>
    <t>TOMAS DE AGUA TAPADA</t>
  </si>
  <si>
    <t>INSTALACION DE DRENAJE NUEVO</t>
  </si>
  <si>
    <t>REPARACION DRENAJE</t>
  </si>
  <si>
    <t>REPARACION VALVULA</t>
  </si>
  <si>
    <t>CAMBIO DE VALVULA</t>
  </si>
  <si>
    <t>TOTAL DE ACTIVIDADES</t>
  </si>
  <si>
    <t>Lunes</t>
  </si>
  <si>
    <t>Martes</t>
  </si>
  <si>
    <t>Miercoles</t>
  </si>
  <si>
    <t>Jueves</t>
  </si>
  <si>
    <t>Viernes</t>
  </si>
  <si>
    <t>Domingo</t>
  </si>
  <si>
    <t>TOTAL POR SEMANA</t>
  </si>
  <si>
    <t>Sabado</t>
  </si>
  <si>
    <t>INSTALACION DE TOMAS DE AGUA NUEVA</t>
  </si>
  <si>
    <t>BACHEO CON CEMENTO</t>
  </si>
  <si>
    <t>SERVICIO DE EMPEDRADO</t>
  </si>
  <si>
    <t>SERVICIO ESCARBAR</t>
  </si>
  <si>
    <t>FACTIBILIDADES (SONDEO DE AGUA)</t>
  </si>
  <si>
    <t>CORTAR CEMENTO</t>
  </si>
  <si>
    <t>REPORTE MENSUAL ENERO 2022,  MOVIMIENTOS DE SIMAPES, CABECERA.</t>
  </si>
  <si>
    <t>REPORTE MENSUAL ENERO  2022,  MOVIMIENTOS DE SIMAPES, CABECERA.</t>
  </si>
  <si>
    <t>SABADO</t>
  </si>
  <si>
    <t>DOMINGO</t>
  </si>
  <si>
    <t xml:space="preserve">LUNES </t>
  </si>
  <si>
    <t>MARTES</t>
  </si>
  <si>
    <t xml:space="preserve">MIERCOLES </t>
  </si>
  <si>
    <t xml:space="preserve">JUEVES </t>
  </si>
  <si>
    <t xml:space="preserve">VIERNES </t>
  </si>
  <si>
    <t xml:space="preserve">SABADO </t>
  </si>
  <si>
    <t xml:space="preserve">DOMINGO </t>
  </si>
  <si>
    <t>LUNES</t>
  </si>
  <si>
    <t xml:space="preserve">MARTES </t>
  </si>
  <si>
    <t xml:space="preserve"> </t>
  </si>
  <si>
    <t xml:space="preserve">VIRNES </t>
  </si>
  <si>
    <t>REPORTE MENSUAL ENERO   2022,  MOVIMIENTOS DE SIMAPES, CASTILO.</t>
  </si>
  <si>
    <t>DESASOLVES (VARILLA) VACTOR</t>
  </si>
  <si>
    <t>Domoingo</t>
  </si>
  <si>
    <t>TOTAL X SEMANA</t>
  </si>
  <si>
    <t>TOTAL X MES</t>
  </si>
  <si>
    <t>OBSERVACIONES:</t>
  </si>
  <si>
    <t xml:space="preserve">                      REPORTE MENSUAL ENERO 2022, MOVIMIENTOS DE SIMAPES, DELEGACION LAS PINTITAS</t>
  </si>
  <si>
    <t>DIAS</t>
  </si>
  <si>
    <t>DESASOLVES ( VARILLA )</t>
  </si>
  <si>
    <t>RAHABILITACION DE REDES DE AGUA</t>
  </si>
  <si>
    <t>REPORTES CIUDADANOS ATENDIDOS</t>
  </si>
  <si>
    <t>TOMAS DE AGUA TAPADAS</t>
  </si>
  <si>
    <t>REPARACION DE DRENAJE</t>
  </si>
  <si>
    <t>FACTIBILIDADES  ( SONDEO DE AGUA )</t>
  </si>
  <si>
    <t>OTRAS ACTIVIDADES</t>
  </si>
  <si>
    <t xml:space="preserve">Lunes </t>
  </si>
  <si>
    <t xml:space="preserve">Martes </t>
  </si>
  <si>
    <t xml:space="preserve">Miercoles </t>
  </si>
  <si>
    <t xml:space="preserve">Jueves </t>
  </si>
  <si>
    <t xml:space="preserve">Viernes </t>
  </si>
  <si>
    <t xml:space="preserve">Sabado </t>
  </si>
  <si>
    <t>Total del mes</t>
  </si>
  <si>
    <t>REPORTE MENSUAL ENERO 2022,  MOVIMIENTOS DE SIMAPES, PINTAS.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</si>
</sst>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23282C"/>
      <name val="Segoe UI"/>
      <family val="2"/>
    </font>
    <font>
      <b/>
      <sz val="10"/>
      <color theme="1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2"/>
      <color theme="1"/>
      <name val="Arial Black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wrapText="1"/>
    </xf>
    <xf numFmtId="0" fontId="0" fillId="0" borderId="13" xfId="0" applyBorder="1"/>
    <xf numFmtId="0" fontId="4" fillId="0" borderId="12" xfId="0" applyFont="1" applyBorder="1" applyAlignment="1">
      <alignment horizontal="center"/>
    </xf>
    <xf numFmtId="0" fontId="7" fillId="5" borderId="14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7" fillId="7" borderId="12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wrapText="1"/>
    </xf>
    <xf numFmtId="0" fontId="7" fillId="7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5" borderId="2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7" borderId="19" xfId="0" applyFill="1" applyBorder="1" applyAlignment="1">
      <alignment horizontal="center"/>
    </xf>
    <xf numFmtId="0" fontId="7" fillId="7" borderId="19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0" fillId="0" borderId="26" xfId="0" applyBorder="1"/>
    <xf numFmtId="0" fontId="5" fillId="0" borderId="17" xfId="0" applyFont="1" applyBorder="1" applyAlignment="1">
      <alignment wrapText="1"/>
    </xf>
    <xf numFmtId="0" fontId="7" fillId="5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25" xfId="0" applyBorder="1"/>
    <xf numFmtId="0" fontId="4" fillId="0" borderId="1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6" borderId="2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/>
    </xf>
    <xf numFmtId="0" fontId="0" fillId="7" borderId="17" xfId="0" applyFill="1" applyBorder="1" applyAlignment="1">
      <alignment horizontal="center" wrapText="1"/>
    </xf>
    <xf numFmtId="0" fontId="0" fillId="0" borderId="28" xfId="0" applyBorder="1"/>
    <xf numFmtId="0" fontId="8" fillId="6" borderId="3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5" fillId="0" borderId="33" xfId="0" applyFont="1" applyBorder="1" applyAlignment="1">
      <alignment wrapText="1"/>
    </xf>
    <xf numFmtId="0" fontId="0" fillId="0" borderId="35" xfId="0" applyBorder="1"/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/>
    </xf>
    <xf numFmtId="0" fontId="7" fillId="5" borderId="38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0" fillId="0" borderId="15" xfId="0" applyBorder="1"/>
    <xf numFmtId="0" fontId="0" fillId="0" borderId="12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/>
    <xf numFmtId="0" fontId="15" fillId="7" borderId="12" xfId="0" applyFont="1" applyFill="1" applyBorder="1" applyAlignment="1">
      <alignment horizontal="center"/>
    </xf>
    <xf numFmtId="0" fontId="16" fillId="9" borderId="23" xfId="0" applyFont="1" applyFill="1" applyBorder="1" applyAlignment="1">
      <alignment horizontal="center" vertical="center"/>
    </xf>
    <xf numFmtId="0" fontId="17" fillId="9" borderId="23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5" fillId="7" borderId="17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 vertical="center"/>
    </xf>
    <xf numFmtId="0" fontId="14" fillId="0" borderId="1" xfId="0" applyFont="1" applyBorder="1" applyAlignment="1"/>
    <xf numFmtId="0" fontId="14" fillId="0" borderId="2" xfId="0" applyFont="1" applyBorder="1" applyAlignment="1"/>
    <xf numFmtId="0" fontId="14" fillId="0" borderId="42" xfId="0" applyFont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43" xfId="0" applyBorder="1"/>
    <xf numFmtId="0" fontId="0" fillId="0" borderId="7" xfId="0" applyBorder="1"/>
    <xf numFmtId="0" fontId="0" fillId="0" borderId="8" xfId="0" applyBorder="1"/>
    <xf numFmtId="0" fontId="3" fillId="3" borderId="44" xfId="0" applyFont="1" applyFill="1" applyBorder="1" applyAlignment="1">
      <alignment horizontal="center" vertical="center" textRotation="90" wrapText="1"/>
    </xf>
    <xf numFmtId="0" fontId="10" fillId="3" borderId="44" xfId="0" applyFont="1" applyFill="1" applyBorder="1" applyAlignment="1">
      <alignment horizontal="center" vertical="center" textRotation="90" wrapText="1"/>
    </xf>
    <xf numFmtId="0" fontId="3" fillId="3" borderId="30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0" fillId="11" borderId="44" xfId="0" applyFill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0" fillId="11" borderId="14" xfId="0" applyFill="1" applyBorder="1" applyAlignment="1">
      <alignment horizontal="center" vertical="center"/>
    </xf>
    <xf numFmtId="0" fontId="2" fillId="10" borderId="0" xfId="0" applyFont="1" applyFill="1" applyBorder="1" applyAlignment="1">
      <alignment horizontal="right" vertical="center"/>
    </xf>
    <xf numFmtId="0" fontId="0" fillId="11" borderId="0" xfId="0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/>
    </xf>
    <xf numFmtId="0" fontId="0" fillId="0" borderId="14" xfId="0" applyBorder="1"/>
    <xf numFmtId="0" fontId="0" fillId="6" borderId="22" xfId="0" applyFill="1" applyBorder="1"/>
    <xf numFmtId="0" fontId="0" fillId="6" borderId="23" xfId="0" applyFill="1" applyBorder="1"/>
    <xf numFmtId="0" fontId="0" fillId="0" borderId="46" xfId="0" applyBorder="1" applyAlignment="1">
      <alignment horizontal="center"/>
    </xf>
    <xf numFmtId="0" fontId="0" fillId="0" borderId="46" xfId="0" applyBorder="1"/>
    <xf numFmtId="0" fontId="0" fillId="0" borderId="17" xfId="0" applyBorder="1"/>
    <xf numFmtId="0" fontId="7" fillId="5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textRotation="90"/>
    </xf>
    <xf numFmtId="0" fontId="1" fillId="3" borderId="11" xfId="0" applyFont="1" applyFill="1" applyBorder="1" applyAlignment="1">
      <alignment horizontal="center" vertical="center" textRotation="90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textRotation="90" wrapText="1"/>
    </xf>
    <xf numFmtId="0" fontId="13" fillId="3" borderId="11" xfId="0" applyFont="1" applyFill="1" applyBorder="1" applyAlignment="1">
      <alignment horizontal="center" vertical="center" textRotation="90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textRotation="90" wrapText="1"/>
    </xf>
    <xf numFmtId="0" fontId="3" fillId="10" borderId="30" xfId="0" applyFont="1" applyFill="1" applyBorder="1" applyAlignment="1">
      <alignment horizontal="right" vertical="center"/>
    </xf>
    <xf numFmtId="0" fontId="3" fillId="10" borderId="45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right" vertical="center"/>
    </xf>
    <xf numFmtId="0" fontId="2" fillId="10" borderId="14" xfId="0" applyFont="1" applyFill="1" applyBorder="1" applyAlignment="1">
      <alignment horizontal="right" vertical="center"/>
    </xf>
    <xf numFmtId="0" fontId="2" fillId="10" borderId="45" xfId="0" applyFont="1" applyFill="1" applyBorder="1" applyAlignment="1">
      <alignment horizontal="right" vertical="center"/>
    </xf>
    <xf numFmtId="0" fontId="2" fillId="10" borderId="0" xfId="0" applyFont="1" applyFill="1" applyBorder="1" applyAlignment="1">
      <alignment horizontal="right" vertical="center"/>
    </xf>
    <xf numFmtId="0" fontId="6" fillId="4" borderId="47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1</xdr:row>
      <xdr:rowOff>21166</xdr:rowOff>
    </xdr:from>
    <xdr:to>
      <xdr:col>1</xdr:col>
      <xdr:colOff>118532</xdr:colOff>
      <xdr:row>4</xdr:row>
      <xdr:rowOff>137583</xdr:rowOff>
    </xdr:to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7" y="221191"/>
          <a:ext cx="592666" cy="8307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21167</xdr:colOff>
      <xdr:row>1</xdr:row>
      <xdr:rowOff>21166</xdr:rowOff>
    </xdr:from>
    <xdr:to>
      <xdr:col>1</xdr:col>
      <xdr:colOff>118532</xdr:colOff>
      <xdr:row>4</xdr:row>
      <xdr:rowOff>137583</xdr:rowOff>
    </xdr:to>
    <xdr:pic>
      <xdr:nvPicPr>
        <xdr:cNvPr id="3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7" y="221191"/>
          <a:ext cx="592666" cy="8307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21167</xdr:colOff>
      <xdr:row>1</xdr:row>
      <xdr:rowOff>21166</xdr:rowOff>
    </xdr:from>
    <xdr:to>
      <xdr:col>1</xdr:col>
      <xdr:colOff>118532</xdr:colOff>
      <xdr:row>4</xdr:row>
      <xdr:rowOff>137583</xdr:rowOff>
    </xdr:to>
    <xdr:pic>
      <xdr:nvPicPr>
        <xdr:cNvPr id="4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7" y="221191"/>
          <a:ext cx="592666" cy="8307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21166</xdr:rowOff>
    </xdr:from>
    <xdr:to>
      <xdr:col>0</xdr:col>
      <xdr:colOff>613832</xdr:colOff>
      <xdr:row>4</xdr:row>
      <xdr:rowOff>89958</xdr:rowOff>
    </xdr:to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21166"/>
          <a:ext cx="592665" cy="8307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21167</xdr:colOff>
      <xdr:row>0</xdr:row>
      <xdr:rowOff>21166</xdr:rowOff>
    </xdr:from>
    <xdr:to>
      <xdr:col>0</xdr:col>
      <xdr:colOff>613832</xdr:colOff>
      <xdr:row>4</xdr:row>
      <xdr:rowOff>89958</xdr:rowOff>
    </xdr:to>
    <xdr:pic>
      <xdr:nvPicPr>
        <xdr:cNvPr id="3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21166"/>
          <a:ext cx="592665" cy="8307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21167</xdr:colOff>
      <xdr:row>0</xdr:row>
      <xdr:rowOff>21166</xdr:rowOff>
    </xdr:from>
    <xdr:to>
      <xdr:col>0</xdr:col>
      <xdr:colOff>613832</xdr:colOff>
      <xdr:row>4</xdr:row>
      <xdr:rowOff>89958</xdr:rowOff>
    </xdr:to>
    <xdr:pic>
      <xdr:nvPicPr>
        <xdr:cNvPr id="4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21166"/>
          <a:ext cx="592665" cy="8307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152136</xdr:colOff>
      <xdr:row>4</xdr:row>
      <xdr:rowOff>366448</xdr:rowOff>
    </xdr:from>
    <xdr:to>
      <xdr:col>1</xdr:col>
      <xdr:colOff>11376</xdr:colOff>
      <xdr:row>4</xdr:row>
      <xdr:rowOff>1197240</xdr:rowOff>
    </xdr:to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36" y="1280848"/>
          <a:ext cx="602190" cy="83079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104775</xdr:rowOff>
    </xdr:from>
    <xdr:to>
      <xdr:col>2</xdr:col>
      <xdr:colOff>506941</xdr:colOff>
      <xdr:row>3</xdr:row>
      <xdr:rowOff>123825</xdr:rowOff>
    </xdr:to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0050"/>
          <a:ext cx="1630891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1</xdr:row>
      <xdr:rowOff>21166</xdr:rowOff>
    </xdr:from>
    <xdr:to>
      <xdr:col>1</xdr:col>
      <xdr:colOff>118532</xdr:colOff>
      <xdr:row>4</xdr:row>
      <xdr:rowOff>137583</xdr:rowOff>
    </xdr:to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221191"/>
          <a:ext cx="592665" cy="8307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21167</xdr:colOff>
      <xdr:row>1</xdr:row>
      <xdr:rowOff>21166</xdr:rowOff>
    </xdr:from>
    <xdr:to>
      <xdr:col>1</xdr:col>
      <xdr:colOff>118532</xdr:colOff>
      <xdr:row>4</xdr:row>
      <xdr:rowOff>137583</xdr:rowOff>
    </xdr:to>
    <xdr:pic>
      <xdr:nvPicPr>
        <xdr:cNvPr id="3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221191"/>
          <a:ext cx="592665" cy="8307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21167</xdr:colOff>
      <xdr:row>1</xdr:row>
      <xdr:rowOff>21166</xdr:rowOff>
    </xdr:from>
    <xdr:to>
      <xdr:col>1</xdr:col>
      <xdr:colOff>118532</xdr:colOff>
      <xdr:row>4</xdr:row>
      <xdr:rowOff>137583</xdr:rowOff>
    </xdr:to>
    <xdr:pic>
      <xdr:nvPicPr>
        <xdr:cNvPr id="4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221191"/>
          <a:ext cx="592665" cy="8307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80"/>
  <sheetViews>
    <sheetView tabSelected="1" zoomScale="80" zoomScaleNormal="80" workbookViewId="0">
      <selection activeCell="A47" sqref="A47:W58"/>
    </sheetView>
  </sheetViews>
  <sheetFormatPr baseColWidth="10" defaultColWidth="9.140625" defaultRowHeight="15" x14ac:dyDescent="0.25"/>
  <cols>
    <col min="1" max="1" width="7.42578125" customWidth="1"/>
    <col min="2" max="2" width="4.7109375" customWidth="1"/>
    <col min="3" max="3" width="0.42578125" hidden="1" customWidth="1"/>
    <col min="4" max="4" width="21.85546875" customWidth="1"/>
    <col min="5" max="5" width="8.42578125" customWidth="1"/>
    <col min="6" max="6" width="9.140625" customWidth="1"/>
    <col min="7" max="7" width="10.140625" customWidth="1"/>
    <col min="8" max="8" width="8.7109375" customWidth="1"/>
    <col min="9" max="9" width="11" customWidth="1"/>
    <col min="10" max="10" width="10" customWidth="1"/>
    <col min="11" max="11" width="9.140625" customWidth="1"/>
    <col min="12" max="12" width="7.7109375" customWidth="1"/>
    <col min="13" max="15" width="7.85546875" customWidth="1"/>
    <col min="16" max="16" width="6.28515625" customWidth="1"/>
    <col min="17" max="20" width="7.85546875" customWidth="1"/>
    <col min="21" max="21" width="7.28515625" customWidth="1"/>
    <col min="22" max="22" width="6.7109375" bestFit="1" customWidth="1"/>
  </cols>
  <sheetData>
    <row r="1" spans="1:23" ht="15.75" thickBot="1" x14ac:dyDescent="0.3"/>
    <row r="2" spans="1:23" ht="15" customHeight="1" x14ac:dyDescent="0.25">
      <c r="A2" s="124" t="s">
        <v>27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6"/>
    </row>
    <row r="3" spans="1:23" ht="15" customHeight="1" x14ac:dyDescent="0.25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9"/>
    </row>
    <row r="4" spans="1:23" ht="26.25" customHeight="1" thickBot="1" x14ac:dyDescent="0.3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2"/>
    </row>
    <row r="5" spans="1:23" ht="116.25" customHeight="1" x14ac:dyDescent="0.25">
      <c r="A5" s="149"/>
      <c r="B5" s="150"/>
      <c r="C5" s="153"/>
      <c r="D5" s="1"/>
      <c r="E5" s="133" t="s">
        <v>26</v>
      </c>
      <c r="F5" s="137" t="s">
        <v>0</v>
      </c>
      <c r="G5" s="133" t="s">
        <v>1</v>
      </c>
      <c r="H5" s="137" t="s">
        <v>2</v>
      </c>
      <c r="I5" s="137" t="s">
        <v>3</v>
      </c>
      <c r="J5" s="137" t="s">
        <v>21</v>
      </c>
      <c r="K5" s="137" t="s">
        <v>4</v>
      </c>
      <c r="L5" s="135" t="s">
        <v>5</v>
      </c>
      <c r="M5" s="135" t="s">
        <v>6</v>
      </c>
      <c r="N5" s="135" t="s">
        <v>7</v>
      </c>
      <c r="O5" s="135" t="s">
        <v>8</v>
      </c>
      <c r="P5" s="135" t="s">
        <v>9</v>
      </c>
      <c r="Q5" s="135" t="s">
        <v>23</v>
      </c>
      <c r="R5" s="135" t="s">
        <v>22</v>
      </c>
      <c r="S5" s="135" t="s">
        <v>24</v>
      </c>
      <c r="T5" s="135" t="s">
        <v>10</v>
      </c>
      <c r="U5" s="135" t="s">
        <v>11</v>
      </c>
      <c r="V5" s="135" t="s">
        <v>25</v>
      </c>
      <c r="W5" s="135" t="s">
        <v>12</v>
      </c>
    </row>
    <row r="6" spans="1:23" ht="44.25" customHeight="1" thickBot="1" x14ac:dyDescent="0.3">
      <c r="A6" s="151"/>
      <c r="B6" s="152"/>
      <c r="C6" s="154"/>
      <c r="D6" s="41"/>
      <c r="E6" s="134"/>
      <c r="F6" s="136"/>
      <c r="G6" s="134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</row>
    <row r="7" spans="1:23" ht="16.5" x14ac:dyDescent="0.3">
      <c r="A7" s="26" t="s">
        <v>13</v>
      </c>
      <c r="B7" s="17"/>
      <c r="C7" s="27"/>
      <c r="D7" s="19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29"/>
      <c r="W7" s="30"/>
    </row>
    <row r="8" spans="1:23" ht="16.5" x14ac:dyDescent="0.3">
      <c r="A8" s="20" t="s">
        <v>14</v>
      </c>
      <c r="B8" s="60"/>
      <c r="C8" s="12"/>
      <c r="D8" s="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/>
      <c r="V8" s="14"/>
      <c r="W8" s="31"/>
    </row>
    <row r="9" spans="1:23" ht="16.5" x14ac:dyDescent="0.3">
      <c r="A9" s="20" t="s">
        <v>15</v>
      </c>
      <c r="B9" s="4"/>
      <c r="C9" s="12"/>
      <c r="D9" s="6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  <c r="V9" s="14"/>
      <c r="W9" s="31"/>
    </row>
    <row r="10" spans="1:23" ht="17.25" thickBot="1" x14ac:dyDescent="0.35">
      <c r="A10" s="20" t="s">
        <v>16</v>
      </c>
      <c r="B10" s="4"/>
      <c r="C10" s="12"/>
      <c r="D10" s="6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31"/>
    </row>
    <row r="11" spans="1:23" x14ac:dyDescent="0.25">
      <c r="A11" s="20" t="s">
        <v>17</v>
      </c>
      <c r="B11" s="17"/>
      <c r="C11" s="12"/>
      <c r="D11" s="1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31"/>
    </row>
    <row r="12" spans="1:23" ht="15.75" thickBot="1" x14ac:dyDescent="0.3">
      <c r="A12" s="21" t="s">
        <v>20</v>
      </c>
      <c r="B12" s="4">
        <v>1</v>
      </c>
      <c r="C12" s="12"/>
      <c r="D12" s="1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31"/>
    </row>
    <row r="13" spans="1:23" ht="17.25" thickBot="1" x14ac:dyDescent="0.35">
      <c r="A13" s="22" t="s">
        <v>18</v>
      </c>
      <c r="B13" s="17">
        <v>2</v>
      </c>
      <c r="C13" s="23"/>
      <c r="D13" s="3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44"/>
    </row>
    <row r="14" spans="1:23" ht="30" customHeight="1" thickBot="1" x14ac:dyDescent="0.3">
      <c r="A14" s="147" t="s">
        <v>19</v>
      </c>
      <c r="B14" s="148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9"/>
      <c r="V14" s="9"/>
      <c r="W14" s="10"/>
    </row>
    <row r="15" spans="1:23" ht="16.5" x14ac:dyDescent="0.3">
      <c r="A15" s="35" t="s">
        <v>13</v>
      </c>
      <c r="B15" s="17">
        <v>3</v>
      </c>
      <c r="C15" s="18"/>
      <c r="D15" s="19"/>
      <c r="E15" s="18"/>
      <c r="F15" s="18"/>
      <c r="G15" s="18">
        <v>3</v>
      </c>
      <c r="H15" s="18"/>
      <c r="I15" s="18"/>
      <c r="J15" s="18"/>
      <c r="K15" s="18"/>
      <c r="L15" s="18">
        <v>2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36"/>
    </row>
    <row r="16" spans="1:23" ht="17.25" thickBot="1" x14ac:dyDescent="0.35">
      <c r="A16" s="3" t="s">
        <v>14</v>
      </c>
      <c r="B16" s="4">
        <v>4</v>
      </c>
      <c r="C16" s="5"/>
      <c r="D16" s="6"/>
      <c r="E16" s="5"/>
      <c r="F16" s="5"/>
      <c r="G16" s="5"/>
      <c r="H16" s="5"/>
      <c r="I16" s="5"/>
      <c r="J16" s="5"/>
      <c r="K16" s="5"/>
      <c r="L16" s="5">
        <v>4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31"/>
    </row>
    <row r="17" spans="1:23" ht="24" x14ac:dyDescent="0.3">
      <c r="A17" s="46" t="s">
        <v>15</v>
      </c>
      <c r="B17" s="17">
        <v>5</v>
      </c>
      <c r="C17" s="5"/>
      <c r="D17" s="6"/>
      <c r="E17" s="5"/>
      <c r="F17" s="5"/>
      <c r="G17" s="5"/>
      <c r="H17" s="5">
        <v>1</v>
      </c>
      <c r="I17" s="5"/>
      <c r="J17" s="5">
        <v>1</v>
      </c>
      <c r="K17" s="5"/>
      <c r="L17" s="5">
        <v>3</v>
      </c>
      <c r="M17" s="5"/>
      <c r="N17" s="5"/>
      <c r="O17" s="5"/>
      <c r="P17" s="5"/>
      <c r="Q17" s="5"/>
      <c r="R17" s="5">
        <v>1</v>
      </c>
      <c r="S17" s="5"/>
      <c r="T17" s="5"/>
      <c r="U17" s="5"/>
      <c r="V17" s="5"/>
      <c r="W17" s="31"/>
    </row>
    <row r="18" spans="1:23" ht="17.25" thickBot="1" x14ac:dyDescent="0.35">
      <c r="A18" s="3" t="s">
        <v>16</v>
      </c>
      <c r="B18" s="4">
        <v>6</v>
      </c>
      <c r="C18" s="5"/>
      <c r="D18" s="6"/>
      <c r="E18" s="5"/>
      <c r="F18" s="5"/>
      <c r="G18" s="5">
        <v>3</v>
      </c>
      <c r="H18" s="5"/>
      <c r="I18" s="5"/>
      <c r="J18" s="5"/>
      <c r="K18" s="5"/>
      <c r="L18" s="5">
        <v>1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31"/>
    </row>
    <row r="19" spans="1:23" x14ac:dyDescent="0.25">
      <c r="A19" s="3" t="s">
        <v>17</v>
      </c>
      <c r="B19" s="17">
        <v>7</v>
      </c>
      <c r="C19" s="12"/>
      <c r="D19" s="15"/>
      <c r="E19" s="13"/>
      <c r="F19" s="13"/>
      <c r="G19" s="13">
        <v>3</v>
      </c>
      <c r="H19" s="13"/>
      <c r="I19" s="13"/>
      <c r="J19" s="13"/>
      <c r="K19" s="13"/>
      <c r="L19" s="13">
        <v>2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7"/>
    </row>
    <row r="20" spans="1:23" ht="15.75" thickBot="1" x14ac:dyDescent="0.3">
      <c r="A20" s="8" t="s">
        <v>20</v>
      </c>
      <c r="B20" s="4">
        <v>8</v>
      </c>
      <c r="C20" s="12"/>
      <c r="D20" s="15"/>
      <c r="E20" s="13"/>
      <c r="F20" s="13"/>
      <c r="G20" s="13"/>
      <c r="H20" s="13"/>
      <c r="I20" s="13"/>
      <c r="J20" s="13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1"/>
    </row>
    <row r="21" spans="1:23" ht="17.25" thickBot="1" x14ac:dyDescent="0.35">
      <c r="A21" s="37" t="s">
        <v>18</v>
      </c>
      <c r="B21" s="17">
        <v>9</v>
      </c>
      <c r="C21" s="23"/>
      <c r="D21" s="3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38"/>
    </row>
    <row r="22" spans="1:23" ht="30.75" customHeight="1" thickBot="1" x14ac:dyDescent="0.3">
      <c r="A22" s="122" t="s">
        <v>19</v>
      </c>
      <c r="B22" s="123"/>
      <c r="C22" s="34"/>
      <c r="D22" s="33"/>
      <c r="E22" s="33"/>
      <c r="F22" s="33"/>
      <c r="G22" s="33">
        <f>SUM(G15:G21)</f>
        <v>9</v>
      </c>
      <c r="H22" s="33">
        <f>SUM(H17:H21)</f>
        <v>1</v>
      </c>
      <c r="I22" s="33"/>
      <c r="J22" s="33">
        <f>SUM(J17:J21)</f>
        <v>1</v>
      </c>
      <c r="K22" s="33"/>
      <c r="L22" s="33">
        <f>SUM(L15:L21)</f>
        <v>12</v>
      </c>
      <c r="M22" s="33"/>
      <c r="N22" s="33"/>
      <c r="O22" s="33"/>
      <c r="P22" s="33"/>
      <c r="Q22" s="33"/>
      <c r="R22" s="33">
        <f>SUM(R17:R21)</f>
        <v>1</v>
      </c>
      <c r="S22" s="33"/>
      <c r="T22" s="33"/>
      <c r="U22" s="33"/>
      <c r="V22" s="33"/>
      <c r="W22" s="40"/>
    </row>
    <row r="23" spans="1:23" ht="16.5" x14ac:dyDescent="0.3">
      <c r="A23" s="26" t="s">
        <v>13</v>
      </c>
      <c r="B23" s="17">
        <v>10</v>
      </c>
      <c r="C23" s="18"/>
      <c r="D23" s="19"/>
      <c r="E23" s="18"/>
      <c r="F23" s="18"/>
      <c r="G23" s="18"/>
      <c r="H23" s="18"/>
      <c r="I23" s="18"/>
      <c r="J23" s="18"/>
      <c r="K23" s="18"/>
      <c r="L23" s="18">
        <v>2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39"/>
    </row>
    <row r="24" spans="1:23" ht="17.25" thickBot="1" x14ac:dyDescent="0.35">
      <c r="A24" s="3" t="s">
        <v>14</v>
      </c>
      <c r="B24" s="4">
        <v>11</v>
      </c>
      <c r="C24" s="5"/>
      <c r="D24" s="6"/>
      <c r="E24" s="5"/>
      <c r="F24" s="5"/>
      <c r="G24" s="5">
        <v>2</v>
      </c>
      <c r="H24" s="5"/>
      <c r="I24" s="5"/>
      <c r="J24" s="5"/>
      <c r="K24" s="5"/>
      <c r="L24" s="5">
        <v>2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31"/>
    </row>
    <row r="25" spans="1:23" ht="24" x14ac:dyDescent="0.3">
      <c r="A25" s="46" t="s">
        <v>15</v>
      </c>
      <c r="B25" s="17">
        <v>12</v>
      </c>
      <c r="C25" s="5"/>
      <c r="D25" s="6"/>
      <c r="E25" s="5"/>
      <c r="F25" s="5"/>
      <c r="G25" s="5"/>
      <c r="H25" s="5"/>
      <c r="I25" s="5"/>
      <c r="J25" s="5"/>
      <c r="K25" s="5"/>
      <c r="L25" s="5">
        <v>2</v>
      </c>
      <c r="M25" s="5"/>
      <c r="N25" s="5"/>
      <c r="O25" s="5"/>
      <c r="P25" s="5"/>
      <c r="Q25" s="5"/>
      <c r="R25" s="5">
        <v>1</v>
      </c>
      <c r="S25" s="5"/>
      <c r="T25" s="5"/>
      <c r="U25" s="5"/>
      <c r="V25" s="5"/>
      <c r="W25" s="31"/>
    </row>
    <row r="26" spans="1:23" ht="17.25" thickBot="1" x14ac:dyDescent="0.35">
      <c r="A26" s="3" t="s">
        <v>16</v>
      </c>
      <c r="B26" s="4">
        <v>13</v>
      </c>
      <c r="C26" s="5"/>
      <c r="D26" s="6"/>
      <c r="E26" s="5"/>
      <c r="F26" s="5"/>
      <c r="G26" s="5">
        <v>3</v>
      </c>
      <c r="H26" s="5">
        <v>1</v>
      </c>
      <c r="I26" s="5"/>
      <c r="J26" s="5"/>
      <c r="K26" s="5"/>
      <c r="L26" s="5">
        <v>2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31"/>
    </row>
    <row r="27" spans="1:23" x14ac:dyDescent="0.25">
      <c r="A27" s="3" t="s">
        <v>17</v>
      </c>
      <c r="B27" s="17">
        <v>14</v>
      </c>
      <c r="C27" s="42"/>
      <c r="D27" s="43"/>
      <c r="E27" s="16"/>
      <c r="F27" s="16"/>
      <c r="G27" s="16"/>
      <c r="H27" s="16"/>
      <c r="I27" s="16"/>
      <c r="J27" s="16"/>
      <c r="K27" s="16"/>
      <c r="L27" s="16">
        <v>2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44"/>
    </row>
    <row r="28" spans="1:23" ht="15.75" thickBot="1" x14ac:dyDescent="0.3">
      <c r="A28" s="8" t="s">
        <v>20</v>
      </c>
      <c r="B28" s="4">
        <v>15</v>
      </c>
      <c r="C28" s="12"/>
      <c r="D28" s="15"/>
      <c r="E28" s="13"/>
      <c r="F28" s="13"/>
      <c r="G28" s="13"/>
      <c r="H28" s="13"/>
      <c r="I28" s="13"/>
      <c r="J28" s="13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1"/>
    </row>
    <row r="29" spans="1:23" ht="17.25" thickBot="1" x14ac:dyDescent="0.35">
      <c r="A29" s="8" t="s">
        <v>18</v>
      </c>
      <c r="B29" s="17">
        <v>16</v>
      </c>
      <c r="C29" s="18"/>
      <c r="D29" s="19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39"/>
    </row>
    <row r="30" spans="1:23" ht="30.75" customHeight="1" thickBot="1" x14ac:dyDescent="0.3">
      <c r="A30" s="122" t="s">
        <v>19</v>
      </c>
      <c r="B30" s="123"/>
      <c r="C30" s="24"/>
      <c r="D30" s="25"/>
      <c r="E30" s="25"/>
      <c r="F30" s="25"/>
      <c r="G30" s="25">
        <f>SUM(G23:G29)</f>
        <v>5</v>
      </c>
      <c r="H30" s="25">
        <f>SUM(H26:H29)</f>
        <v>1</v>
      </c>
      <c r="I30" s="25"/>
      <c r="J30" s="25"/>
      <c r="K30" s="25"/>
      <c r="L30" s="25">
        <f>SUM(L23:L29)</f>
        <v>10</v>
      </c>
      <c r="M30" s="25"/>
      <c r="N30" s="25"/>
      <c r="O30" s="25"/>
      <c r="P30" s="25"/>
      <c r="Q30" s="25"/>
      <c r="R30" s="25">
        <f>SUM(R25:R29)</f>
        <v>1</v>
      </c>
      <c r="S30" s="25"/>
      <c r="T30" s="25"/>
      <c r="U30" s="25"/>
      <c r="V30" s="25"/>
      <c r="W30" s="45"/>
    </row>
    <row r="31" spans="1:23" ht="16.5" x14ac:dyDescent="0.3">
      <c r="A31" s="47" t="s">
        <v>13</v>
      </c>
      <c r="B31" s="48">
        <v>17</v>
      </c>
      <c r="C31" s="49"/>
      <c r="D31" s="50"/>
      <c r="E31" s="49"/>
      <c r="F31" s="49"/>
      <c r="G31" s="49"/>
      <c r="H31" s="49"/>
      <c r="I31" s="49"/>
      <c r="J31" s="49">
        <v>1</v>
      </c>
      <c r="K31" s="49"/>
      <c r="L31" s="49">
        <v>2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/>
    </row>
    <row r="32" spans="1:23" ht="16.5" x14ac:dyDescent="0.3">
      <c r="A32" s="20" t="s">
        <v>14</v>
      </c>
      <c r="B32" s="4">
        <v>18</v>
      </c>
      <c r="C32" s="5"/>
      <c r="D32" s="6"/>
      <c r="E32" s="5"/>
      <c r="F32" s="5"/>
      <c r="G32" s="5"/>
      <c r="H32" s="5"/>
      <c r="I32" s="5"/>
      <c r="J32" s="5"/>
      <c r="K32" s="5"/>
      <c r="L32" s="5">
        <v>2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31"/>
    </row>
    <row r="33" spans="1:23" ht="24" x14ac:dyDescent="0.3">
      <c r="A33" s="46" t="s">
        <v>15</v>
      </c>
      <c r="B33" s="48">
        <v>19</v>
      </c>
      <c r="C33" s="23"/>
      <c r="D33" s="32"/>
      <c r="E33" s="23"/>
      <c r="F33" s="23"/>
      <c r="G33" s="23">
        <v>2</v>
      </c>
      <c r="H33" s="23"/>
      <c r="I33" s="23"/>
      <c r="J33" s="23"/>
      <c r="K33" s="23"/>
      <c r="L33" s="23">
        <v>1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44"/>
    </row>
    <row r="34" spans="1:23" ht="16.5" x14ac:dyDescent="0.3">
      <c r="A34" s="3" t="s">
        <v>16</v>
      </c>
      <c r="B34" s="4">
        <v>20</v>
      </c>
      <c r="C34" s="23"/>
      <c r="D34" s="32"/>
      <c r="E34" s="23"/>
      <c r="F34" s="23"/>
      <c r="G34" s="23"/>
      <c r="H34" s="23"/>
      <c r="I34" s="23"/>
      <c r="J34" s="23"/>
      <c r="K34" s="23"/>
      <c r="L34" s="23">
        <v>2</v>
      </c>
      <c r="M34" s="23"/>
      <c r="N34" s="23">
        <v>1</v>
      </c>
      <c r="O34" s="23"/>
      <c r="P34" s="23"/>
      <c r="Q34" s="23"/>
      <c r="R34" s="23"/>
      <c r="S34" s="23"/>
      <c r="T34" s="23"/>
      <c r="U34" s="23"/>
      <c r="V34" s="23"/>
      <c r="W34" s="44"/>
    </row>
    <row r="35" spans="1:23" ht="16.5" x14ac:dyDescent="0.3">
      <c r="A35" s="3" t="s">
        <v>17</v>
      </c>
      <c r="B35" s="48">
        <v>21</v>
      </c>
      <c r="C35" s="23"/>
      <c r="D35" s="32"/>
      <c r="E35" s="23"/>
      <c r="F35" s="23"/>
      <c r="G35" s="23">
        <v>3</v>
      </c>
      <c r="H35" s="23"/>
      <c r="I35" s="23"/>
      <c r="J35" s="23"/>
      <c r="K35" s="23"/>
      <c r="L35" s="23">
        <v>2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44"/>
    </row>
    <row r="36" spans="1:23" ht="15.75" thickBot="1" x14ac:dyDescent="0.3">
      <c r="A36" s="8" t="s">
        <v>20</v>
      </c>
      <c r="B36" s="4">
        <v>22</v>
      </c>
      <c r="C36" s="12"/>
      <c r="D36" s="15"/>
      <c r="E36" s="13"/>
      <c r="F36" s="13"/>
      <c r="G36" s="13"/>
      <c r="H36" s="13"/>
      <c r="I36" s="13"/>
      <c r="J36" s="13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1"/>
    </row>
    <row r="37" spans="1:23" ht="17.25" thickBot="1" x14ac:dyDescent="0.35">
      <c r="A37" s="8" t="s">
        <v>18</v>
      </c>
      <c r="B37" s="48">
        <v>23</v>
      </c>
      <c r="C37" s="18"/>
      <c r="D37" s="19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39"/>
    </row>
    <row r="38" spans="1:23" ht="30.75" customHeight="1" thickBot="1" x14ac:dyDescent="0.3">
      <c r="A38" s="120" t="s">
        <v>19</v>
      </c>
      <c r="B38" s="121"/>
      <c r="C38" s="24"/>
      <c r="D38" s="33"/>
      <c r="E38" s="33"/>
      <c r="F38" s="33"/>
      <c r="G38" s="33">
        <f>SUM(G33:G37)</f>
        <v>5</v>
      </c>
      <c r="H38" s="33"/>
      <c r="I38" s="33"/>
      <c r="J38" s="33">
        <f>SUM(J31:J37)</f>
        <v>1</v>
      </c>
      <c r="K38" s="33"/>
      <c r="L38" s="33">
        <f>SUM(L31:L37)</f>
        <v>9</v>
      </c>
      <c r="M38" s="33"/>
      <c r="N38" s="33">
        <f>SUM(N34:N37)</f>
        <v>1</v>
      </c>
      <c r="O38" s="33"/>
      <c r="P38" s="33"/>
      <c r="Q38" s="33"/>
      <c r="R38" s="33"/>
      <c r="S38" s="33"/>
      <c r="T38" s="33"/>
      <c r="U38" s="33"/>
      <c r="V38" s="33"/>
      <c r="W38" s="40"/>
    </row>
    <row r="39" spans="1:23" x14ac:dyDescent="0.25">
      <c r="A39" s="47" t="s">
        <v>13</v>
      </c>
      <c r="B39" s="48">
        <v>24</v>
      </c>
      <c r="C39" s="56"/>
      <c r="D39" s="15"/>
      <c r="E39" s="13"/>
      <c r="F39" s="13"/>
      <c r="G39" s="13"/>
      <c r="H39" s="13"/>
      <c r="I39" s="13"/>
      <c r="J39" s="13"/>
      <c r="K39" s="13"/>
      <c r="L39" s="13">
        <v>2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5"/>
    </row>
    <row r="40" spans="1:23" x14ac:dyDescent="0.25">
      <c r="A40" s="20" t="s">
        <v>14</v>
      </c>
      <c r="B40" s="4">
        <v>25</v>
      </c>
      <c r="C40" s="56"/>
      <c r="D40" s="15"/>
      <c r="E40" s="13"/>
      <c r="F40" s="13"/>
      <c r="G40" s="13">
        <v>3</v>
      </c>
      <c r="H40" s="13"/>
      <c r="I40" s="13"/>
      <c r="J40" s="13"/>
      <c r="K40" s="13"/>
      <c r="L40" s="13">
        <v>1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5"/>
    </row>
    <row r="41" spans="1:23" ht="24" x14ac:dyDescent="0.25">
      <c r="A41" s="46" t="s">
        <v>15</v>
      </c>
      <c r="B41" s="48">
        <v>26</v>
      </c>
      <c r="C41" s="56"/>
      <c r="D41" s="15"/>
      <c r="E41" s="13"/>
      <c r="F41" s="13"/>
      <c r="G41" s="13"/>
      <c r="H41" s="13"/>
      <c r="I41" s="13"/>
      <c r="J41" s="13"/>
      <c r="K41" s="13"/>
      <c r="L41" s="13">
        <v>2</v>
      </c>
      <c r="M41" s="13"/>
      <c r="N41" s="13"/>
      <c r="O41" s="13"/>
      <c r="P41" s="13"/>
      <c r="Q41" s="13"/>
      <c r="R41" s="13">
        <v>1</v>
      </c>
      <c r="S41" s="13"/>
      <c r="T41" s="13"/>
      <c r="U41" s="13"/>
      <c r="V41" s="13"/>
      <c r="W41" s="5"/>
    </row>
    <row r="42" spans="1:23" x14ac:dyDescent="0.25">
      <c r="A42" s="3" t="s">
        <v>16</v>
      </c>
      <c r="B42" s="4">
        <v>27</v>
      </c>
      <c r="C42" s="56"/>
      <c r="D42" s="15"/>
      <c r="E42" s="13"/>
      <c r="F42" s="13"/>
      <c r="G42" s="13">
        <v>1</v>
      </c>
      <c r="H42" s="13"/>
      <c r="I42" s="13"/>
      <c r="J42" s="13"/>
      <c r="K42" s="13"/>
      <c r="L42" s="13">
        <v>2</v>
      </c>
      <c r="M42" s="13"/>
      <c r="N42" s="13"/>
      <c r="O42" s="13">
        <v>1</v>
      </c>
      <c r="P42" s="13"/>
      <c r="Q42" s="13"/>
      <c r="R42" s="13"/>
      <c r="S42" s="13"/>
      <c r="T42" s="13"/>
      <c r="U42" s="13"/>
      <c r="V42" s="13"/>
      <c r="W42" s="5"/>
    </row>
    <row r="43" spans="1:23" x14ac:dyDescent="0.25">
      <c r="A43" s="3" t="s">
        <v>17</v>
      </c>
      <c r="B43" s="48">
        <v>28</v>
      </c>
      <c r="C43" s="56"/>
      <c r="D43" s="15"/>
      <c r="E43" s="13"/>
      <c r="F43" s="13"/>
      <c r="G43" s="13"/>
      <c r="H43" s="13"/>
      <c r="I43" s="13"/>
      <c r="J43" s="13"/>
      <c r="K43" s="13"/>
      <c r="L43" s="13">
        <v>2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5"/>
    </row>
    <row r="44" spans="1:23" x14ac:dyDescent="0.25">
      <c r="A44" s="8" t="s">
        <v>20</v>
      </c>
      <c r="B44" s="4">
        <v>29</v>
      </c>
      <c r="C44" s="56"/>
      <c r="D44" s="15"/>
      <c r="E44" s="13"/>
      <c r="F44" s="13"/>
      <c r="G44" s="13"/>
      <c r="H44" s="13"/>
      <c r="I44" s="13"/>
      <c r="J44" s="13"/>
      <c r="K44" s="13"/>
      <c r="L44" s="13">
        <v>3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5"/>
    </row>
    <row r="45" spans="1:23" ht="15.75" thickBot="1" x14ac:dyDescent="0.3">
      <c r="A45" s="8" t="s">
        <v>18</v>
      </c>
      <c r="B45" s="48">
        <v>30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</row>
    <row r="46" spans="1:23" ht="30.75" customHeight="1" thickBot="1" x14ac:dyDescent="0.3">
      <c r="A46" s="120" t="s">
        <v>19</v>
      </c>
      <c r="B46" s="121"/>
      <c r="C46" s="24"/>
      <c r="D46" s="57"/>
      <c r="E46" s="57"/>
      <c r="F46" s="57"/>
      <c r="G46" s="57">
        <f>SUM(G39:G45)</f>
        <v>4</v>
      </c>
      <c r="H46" s="57"/>
      <c r="I46" s="57"/>
      <c r="J46" s="57"/>
      <c r="K46" s="57"/>
      <c r="L46" s="57">
        <f>SUM(L39:L45)</f>
        <v>12</v>
      </c>
      <c r="M46" s="57"/>
      <c r="N46" s="57"/>
      <c r="O46" s="57">
        <f>SUM(O42:O45)</f>
        <v>1</v>
      </c>
      <c r="P46" s="57"/>
      <c r="Q46" s="57"/>
      <c r="R46" s="57">
        <f>SUM(R41:R45)</f>
        <v>1</v>
      </c>
      <c r="S46" s="57"/>
      <c r="T46" s="57"/>
      <c r="U46" s="57"/>
      <c r="V46" s="57"/>
      <c r="W46" s="58"/>
    </row>
    <row r="47" spans="1:23" x14ac:dyDescent="0.25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40"/>
    </row>
    <row r="48" spans="1:23" x14ac:dyDescent="0.25">
      <c r="A48" s="141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3"/>
    </row>
    <row r="49" spans="1:23" x14ac:dyDescent="0.25">
      <c r="A49" s="141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3"/>
    </row>
    <row r="50" spans="1:23" x14ac:dyDescent="0.25">
      <c r="A50" s="141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3"/>
    </row>
    <row r="51" spans="1:23" x14ac:dyDescent="0.25">
      <c r="A51" s="14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3"/>
    </row>
    <row r="52" spans="1:23" x14ac:dyDescent="0.25">
      <c r="A52" s="141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3"/>
    </row>
    <row r="53" spans="1:23" x14ac:dyDescent="0.25">
      <c r="A53" s="141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3"/>
    </row>
    <row r="54" spans="1:23" ht="15" customHeight="1" x14ac:dyDescent="0.25">
      <c r="A54" s="141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3"/>
    </row>
    <row r="55" spans="1:23" ht="15" customHeight="1" x14ac:dyDescent="0.25">
      <c r="A55" s="141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3"/>
    </row>
    <row r="56" spans="1:23" ht="15" customHeight="1" x14ac:dyDescent="0.25">
      <c r="A56" s="141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3"/>
    </row>
    <row r="57" spans="1:23" ht="15" customHeight="1" x14ac:dyDescent="0.25">
      <c r="A57" s="141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3"/>
    </row>
    <row r="58" spans="1:23" ht="15.75" customHeight="1" thickBot="1" x14ac:dyDescent="0.3">
      <c r="A58" s="144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6"/>
    </row>
    <row r="59" spans="1:23" ht="30" customHeight="1" x14ac:dyDescent="0.25">
      <c r="A59" s="2"/>
    </row>
    <row r="60" spans="1:23" ht="30" customHeight="1" x14ac:dyDescent="0.25">
      <c r="A60" s="2"/>
    </row>
    <row r="61" spans="1:23" x14ac:dyDescent="0.25">
      <c r="A61" s="2"/>
    </row>
    <row r="62" spans="1:23" x14ac:dyDescent="0.25">
      <c r="A62" s="2"/>
    </row>
    <row r="63" spans="1:23" x14ac:dyDescent="0.25">
      <c r="A63" s="2"/>
    </row>
    <row r="64" spans="1:23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ht="30" customHeight="1" x14ac:dyDescent="0.25">
      <c r="A68" s="2"/>
    </row>
    <row r="69" spans="1:1" ht="30" customHeight="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ht="30" customHeight="1" x14ac:dyDescent="0.25">
      <c r="A77" s="2"/>
    </row>
    <row r="78" spans="1:1" ht="30" customHeight="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</sheetData>
  <mergeCells count="28">
    <mergeCell ref="A47:W58"/>
    <mergeCell ref="W5:W6"/>
    <mergeCell ref="A14:B14"/>
    <mergeCell ref="M5:M6"/>
    <mergeCell ref="N5:N6"/>
    <mergeCell ref="O5:O6"/>
    <mergeCell ref="P5:P6"/>
    <mergeCell ref="Q5:Q6"/>
    <mergeCell ref="R5:R6"/>
    <mergeCell ref="A5:B6"/>
    <mergeCell ref="A30:B30"/>
    <mergeCell ref="C5:C6"/>
    <mergeCell ref="F5:F6"/>
    <mergeCell ref="G5:G6"/>
    <mergeCell ref="H5:H6"/>
    <mergeCell ref="I5:I6"/>
    <mergeCell ref="A46:B46"/>
    <mergeCell ref="A22:B22"/>
    <mergeCell ref="A2:W4"/>
    <mergeCell ref="E5:E6"/>
    <mergeCell ref="U5:U6"/>
    <mergeCell ref="V5:V6"/>
    <mergeCell ref="J5:J6"/>
    <mergeCell ref="K5:K6"/>
    <mergeCell ref="L5:L6"/>
    <mergeCell ref="S5:S6"/>
    <mergeCell ref="T5:T6"/>
    <mergeCell ref="A38:B38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6"/>
  <sheetViews>
    <sheetView workbookViewId="0">
      <selection activeCell="E4" sqref="E4:E5"/>
    </sheetView>
  </sheetViews>
  <sheetFormatPr baseColWidth="10" defaultRowHeight="15" x14ac:dyDescent="0.25"/>
  <sheetData>
    <row r="1" spans="1:23" ht="15" customHeight="1" x14ac:dyDescent="0.25">
      <c r="A1" s="124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6"/>
    </row>
    <row r="2" spans="1:23" ht="15" customHeight="1" x14ac:dyDescent="0.25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9"/>
    </row>
    <row r="3" spans="1:23" ht="15.75" customHeight="1" thickBot="1" x14ac:dyDescent="0.3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2"/>
    </row>
    <row r="4" spans="1:23" ht="15" customHeight="1" x14ac:dyDescent="0.25">
      <c r="A4" s="155"/>
      <c r="B4" s="156"/>
      <c r="C4" s="153"/>
      <c r="D4" s="55"/>
      <c r="E4" s="133" t="s">
        <v>26</v>
      </c>
      <c r="F4" s="137" t="s">
        <v>0</v>
      </c>
      <c r="G4" s="133" t="s">
        <v>1</v>
      </c>
      <c r="H4" s="137" t="s">
        <v>2</v>
      </c>
      <c r="I4" s="137" t="s">
        <v>3</v>
      </c>
      <c r="J4" s="137" t="s">
        <v>21</v>
      </c>
      <c r="K4" s="137" t="s">
        <v>4</v>
      </c>
      <c r="L4" s="135" t="s">
        <v>5</v>
      </c>
      <c r="M4" s="135" t="s">
        <v>6</v>
      </c>
      <c r="N4" s="135" t="s">
        <v>7</v>
      </c>
      <c r="O4" s="135" t="s">
        <v>8</v>
      </c>
      <c r="P4" s="135" t="s">
        <v>9</v>
      </c>
      <c r="Q4" s="135" t="s">
        <v>23</v>
      </c>
      <c r="R4" s="135" t="s">
        <v>22</v>
      </c>
      <c r="S4" s="135" t="s">
        <v>24</v>
      </c>
      <c r="T4" s="135" t="s">
        <v>10</v>
      </c>
      <c r="U4" s="135" t="s">
        <v>11</v>
      </c>
      <c r="V4" s="135" t="s">
        <v>25</v>
      </c>
      <c r="W4" s="135" t="s">
        <v>12</v>
      </c>
    </row>
    <row r="5" spans="1:23" ht="15.75" thickBot="1" x14ac:dyDescent="0.3">
      <c r="A5" s="157"/>
      <c r="B5" s="158"/>
      <c r="C5" s="154"/>
      <c r="D5" s="55"/>
      <c r="E5" s="134"/>
      <c r="F5" s="136"/>
      <c r="G5" s="134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</row>
    <row r="6" spans="1:23" ht="17.25" thickBot="1" x14ac:dyDescent="0.35">
      <c r="A6" s="20" t="s">
        <v>29</v>
      </c>
      <c r="B6" s="4">
        <v>1</v>
      </c>
      <c r="C6" s="12"/>
      <c r="D6" s="6"/>
      <c r="E6" s="13"/>
      <c r="F6" s="13"/>
      <c r="G6" s="13"/>
      <c r="H6" s="13"/>
      <c r="I6" s="13"/>
      <c r="J6" s="13"/>
      <c r="K6" s="5">
        <v>7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1"/>
    </row>
    <row r="7" spans="1:23" x14ac:dyDescent="0.25">
      <c r="A7" s="20" t="s">
        <v>30</v>
      </c>
      <c r="B7" s="17">
        <v>2</v>
      </c>
      <c r="C7" s="12"/>
      <c r="D7" s="15"/>
      <c r="E7" s="13"/>
      <c r="F7" s="13"/>
      <c r="G7" s="13"/>
      <c r="H7" s="13"/>
      <c r="I7" s="13"/>
      <c r="J7" s="13"/>
      <c r="K7" s="5">
        <v>7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31"/>
    </row>
    <row r="8" spans="1:23" ht="15.75" thickBot="1" x14ac:dyDescent="0.3">
      <c r="A8" s="21" t="s">
        <v>31</v>
      </c>
      <c r="B8" s="4">
        <v>3</v>
      </c>
      <c r="C8" s="12"/>
      <c r="D8" s="15"/>
      <c r="E8" s="13"/>
      <c r="F8" s="13"/>
      <c r="G8" s="13">
        <v>3</v>
      </c>
      <c r="H8" s="13">
        <v>1</v>
      </c>
      <c r="I8" s="13"/>
      <c r="J8" s="13">
        <v>2</v>
      </c>
      <c r="K8" s="5">
        <v>7</v>
      </c>
      <c r="L8" s="13">
        <v>18</v>
      </c>
      <c r="M8" s="13">
        <v>5</v>
      </c>
      <c r="N8" s="13">
        <v>1</v>
      </c>
      <c r="O8" s="13">
        <v>1</v>
      </c>
      <c r="P8" s="13">
        <v>1</v>
      </c>
      <c r="Q8" s="13"/>
      <c r="R8" s="13"/>
      <c r="S8" s="13"/>
      <c r="T8" s="13"/>
      <c r="U8" s="13"/>
      <c r="V8" s="13"/>
      <c r="W8" s="31">
        <v>31</v>
      </c>
    </row>
    <row r="9" spans="1:23" ht="17.25" thickBot="1" x14ac:dyDescent="0.35">
      <c r="A9" s="22" t="s">
        <v>32</v>
      </c>
      <c r="B9" s="17">
        <v>4</v>
      </c>
      <c r="C9" s="23"/>
      <c r="D9" s="32"/>
      <c r="E9" s="23"/>
      <c r="F9" s="23"/>
      <c r="G9" s="23">
        <v>4</v>
      </c>
      <c r="H9" s="23">
        <v>2</v>
      </c>
      <c r="I9" s="23"/>
      <c r="J9" s="23"/>
      <c r="K9" s="5">
        <v>7</v>
      </c>
      <c r="L9" s="23">
        <v>20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44">
        <v>57</v>
      </c>
    </row>
    <row r="10" spans="1:23" ht="15.75" customHeight="1" thickBot="1" x14ac:dyDescent="0.3">
      <c r="A10" s="147" t="s">
        <v>19</v>
      </c>
      <c r="B10" s="148"/>
      <c r="C10" s="24"/>
      <c r="D10" s="25"/>
      <c r="E10" s="25"/>
      <c r="F10" s="25"/>
      <c r="G10" s="25">
        <v>7</v>
      </c>
      <c r="H10" s="25">
        <v>3</v>
      </c>
      <c r="I10" s="25"/>
      <c r="J10" s="25">
        <v>2</v>
      </c>
      <c r="K10" s="25">
        <v>28</v>
      </c>
      <c r="L10" s="25">
        <v>38</v>
      </c>
      <c r="M10" s="25">
        <v>29</v>
      </c>
      <c r="N10" s="25">
        <v>4</v>
      </c>
      <c r="O10" s="25">
        <v>1</v>
      </c>
      <c r="P10" s="25">
        <v>2</v>
      </c>
      <c r="Q10" s="25"/>
      <c r="R10" s="25"/>
      <c r="S10" s="25"/>
      <c r="T10" s="25"/>
      <c r="U10" s="9"/>
      <c r="V10" s="9"/>
      <c r="W10" s="10">
        <v>88</v>
      </c>
    </row>
    <row r="11" spans="1:23" ht="16.5" x14ac:dyDescent="0.3">
      <c r="A11" s="35" t="s">
        <v>33</v>
      </c>
      <c r="B11" s="17">
        <v>5</v>
      </c>
      <c r="C11" s="18"/>
      <c r="D11" s="19"/>
      <c r="E11" s="18"/>
      <c r="F11" s="18"/>
      <c r="G11" s="18">
        <v>2</v>
      </c>
      <c r="H11" s="18"/>
      <c r="I11" s="18"/>
      <c r="J11" s="18"/>
      <c r="K11" s="5">
        <v>7</v>
      </c>
      <c r="L11" s="18">
        <v>20</v>
      </c>
      <c r="M11" s="18"/>
      <c r="N11" s="18">
        <v>1</v>
      </c>
      <c r="O11" s="18">
        <v>1</v>
      </c>
      <c r="P11" s="18"/>
      <c r="Q11" s="18"/>
      <c r="R11" s="18"/>
      <c r="S11" s="18"/>
      <c r="T11" s="18"/>
      <c r="U11" s="18"/>
      <c r="V11" s="18"/>
      <c r="W11" s="36">
        <v>24</v>
      </c>
    </row>
    <row r="12" spans="1:23" ht="17.25" thickBot="1" x14ac:dyDescent="0.35">
      <c r="A12" s="3" t="s">
        <v>34</v>
      </c>
      <c r="B12" s="4">
        <v>6</v>
      </c>
      <c r="C12" s="5"/>
      <c r="D12" s="6"/>
      <c r="E12" s="5"/>
      <c r="F12" s="5">
        <v>1</v>
      </c>
      <c r="G12">
        <v>2</v>
      </c>
      <c r="H12" s="5">
        <v>1</v>
      </c>
      <c r="I12">
        <v>1</v>
      </c>
      <c r="J12" s="5">
        <v>1</v>
      </c>
      <c r="K12" s="5">
        <v>7</v>
      </c>
      <c r="L12" s="5">
        <v>14</v>
      </c>
      <c r="M12" s="5">
        <v>4</v>
      </c>
      <c r="N12" s="5"/>
      <c r="O12" s="5">
        <v>1</v>
      </c>
      <c r="P12" s="5">
        <v>1</v>
      </c>
      <c r="Q12" s="5"/>
      <c r="R12" s="5"/>
      <c r="S12" s="5"/>
      <c r="T12" s="5"/>
      <c r="U12" s="5"/>
      <c r="V12" s="5"/>
      <c r="W12" s="31">
        <v>26</v>
      </c>
    </row>
    <row r="13" spans="1:23" ht="16.5" x14ac:dyDescent="0.3">
      <c r="A13" s="46" t="s">
        <v>35</v>
      </c>
      <c r="B13" s="17">
        <v>7</v>
      </c>
      <c r="C13" s="5"/>
      <c r="D13" s="6"/>
      <c r="E13" s="5"/>
      <c r="F13" s="5"/>
      <c r="G13" s="5">
        <v>2</v>
      </c>
      <c r="H13" s="5">
        <v>1</v>
      </c>
      <c r="I13" s="5">
        <v>1</v>
      </c>
      <c r="J13" s="5"/>
      <c r="K13" s="5">
        <v>7</v>
      </c>
      <c r="L13" s="5">
        <v>20</v>
      </c>
      <c r="M13" s="5">
        <v>5</v>
      </c>
      <c r="N13" s="5">
        <v>2</v>
      </c>
      <c r="O13" s="5"/>
      <c r="P13" s="5"/>
      <c r="Q13" s="5"/>
      <c r="R13" s="5"/>
      <c r="S13" s="5"/>
      <c r="T13" s="5"/>
      <c r="U13" s="5"/>
      <c r="V13" s="5"/>
      <c r="W13" s="31">
        <v>31</v>
      </c>
    </row>
    <row r="14" spans="1:23" ht="17.25" thickBot="1" x14ac:dyDescent="0.35">
      <c r="A14" s="3" t="s">
        <v>36</v>
      </c>
      <c r="B14" s="4">
        <v>8</v>
      </c>
      <c r="C14" s="5"/>
      <c r="D14" s="6"/>
      <c r="E14" s="5"/>
      <c r="F14" s="5"/>
      <c r="G14" s="5">
        <v>3</v>
      </c>
      <c r="H14" s="5">
        <v>2</v>
      </c>
      <c r="J14" s="5"/>
      <c r="K14" s="5">
        <v>7</v>
      </c>
      <c r="L14" s="5">
        <v>10</v>
      </c>
      <c r="M14" s="5">
        <v>2</v>
      </c>
      <c r="N14" s="5"/>
      <c r="O14" s="5"/>
      <c r="P14" s="5">
        <v>1</v>
      </c>
      <c r="Q14" s="5"/>
      <c r="R14" s="5"/>
      <c r="S14" s="5"/>
      <c r="T14" s="5"/>
      <c r="U14" s="5"/>
      <c r="V14" s="5"/>
      <c r="W14" s="31">
        <v>18</v>
      </c>
    </row>
    <row r="15" spans="1:23" x14ac:dyDescent="0.25">
      <c r="A15" s="3" t="s">
        <v>37</v>
      </c>
      <c r="B15" s="17">
        <v>9</v>
      </c>
      <c r="C15" s="12"/>
      <c r="D15" s="15"/>
      <c r="E15" s="13"/>
      <c r="F15" s="13"/>
      <c r="G15" s="13"/>
      <c r="H15" s="13"/>
      <c r="I15" s="13"/>
      <c r="J15" s="13"/>
      <c r="K15" s="5">
        <v>7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7"/>
    </row>
    <row r="16" spans="1:23" ht="15.75" thickBot="1" x14ac:dyDescent="0.3">
      <c r="A16" s="8" t="s">
        <v>38</v>
      </c>
      <c r="B16" s="4">
        <v>10</v>
      </c>
      <c r="C16" s="12"/>
      <c r="D16" s="15"/>
      <c r="E16" s="13"/>
      <c r="F16" s="13">
        <v>1</v>
      </c>
      <c r="G16" s="13">
        <v>2</v>
      </c>
      <c r="H16" s="13">
        <v>1</v>
      </c>
      <c r="I16" s="13"/>
      <c r="J16" s="13"/>
      <c r="K16" s="5">
        <v>7</v>
      </c>
      <c r="L16" s="16">
        <v>16</v>
      </c>
      <c r="M16" s="16"/>
      <c r="N16" s="16"/>
      <c r="O16" s="16">
        <v>2</v>
      </c>
      <c r="P16" s="16">
        <v>1</v>
      </c>
      <c r="Q16" s="16"/>
      <c r="R16" s="16"/>
      <c r="S16" s="16"/>
      <c r="T16" s="16"/>
      <c r="U16" s="16"/>
      <c r="V16" s="16"/>
      <c r="W16" s="11">
        <v>23</v>
      </c>
    </row>
    <row r="17" spans="1:23" ht="17.25" thickBot="1" x14ac:dyDescent="0.35">
      <c r="A17" s="37" t="s">
        <v>39</v>
      </c>
      <c r="B17" s="17">
        <v>11</v>
      </c>
      <c r="C17" s="23"/>
      <c r="D17" s="32"/>
      <c r="E17" s="23"/>
      <c r="F17" s="23"/>
      <c r="G17" s="23">
        <v>3</v>
      </c>
      <c r="H17" s="23">
        <v>1</v>
      </c>
      <c r="I17" s="23"/>
      <c r="J17" s="23"/>
      <c r="K17" s="5">
        <v>7</v>
      </c>
      <c r="L17" s="23">
        <v>13</v>
      </c>
      <c r="M17" s="23">
        <v>11</v>
      </c>
      <c r="N17" s="23">
        <v>1</v>
      </c>
      <c r="O17" s="23"/>
      <c r="P17" s="23"/>
      <c r="Q17" s="23"/>
      <c r="R17" s="23"/>
      <c r="S17" s="23"/>
      <c r="T17" s="23"/>
      <c r="U17" s="23"/>
      <c r="V17" s="23"/>
      <c r="W17" s="38">
        <v>29</v>
      </c>
    </row>
    <row r="18" spans="1:23" ht="15.75" customHeight="1" thickBot="1" x14ac:dyDescent="0.3">
      <c r="A18" s="122" t="s">
        <v>19</v>
      </c>
      <c r="B18" s="123"/>
      <c r="C18" s="34"/>
      <c r="D18" s="33"/>
      <c r="E18" s="33"/>
      <c r="F18" s="33">
        <v>2</v>
      </c>
      <c r="G18" s="33">
        <v>14</v>
      </c>
      <c r="H18" s="33">
        <v>6</v>
      </c>
      <c r="I18" s="33">
        <v>2</v>
      </c>
      <c r="J18" s="33">
        <v>2</v>
      </c>
      <c r="K18" s="33">
        <v>49</v>
      </c>
      <c r="L18" s="33">
        <v>121</v>
      </c>
      <c r="M18" s="33">
        <v>43</v>
      </c>
      <c r="N18" s="33">
        <v>4</v>
      </c>
      <c r="O18" s="33">
        <v>5</v>
      </c>
      <c r="P18" s="33">
        <v>3</v>
      </c>
      <c r="Q18" s="33"/>
      <c r="R18" s="33"/>
      <c r="S18" s="33"/>
      <c r="T18" s="33"/>
      <c r="U18" s="33"/>
      <c r="V18" s="33"/>
      <c r="W18" s="40">
        <v>206</v>
      </c>
    </row>
    <row r="19" spans="1:23" ht="16.5" x14ac:dyDescent="0.3">
      <c r="A19" s="26" t="s">
        <v>33</v>
      </c>
      <c r="B19" s="17">
        <v>12</v>
      </c>
      <c r="C19" s="18"/>
      <c r="D19" s="19"/>
      <c r="E19" s="18"/>
      <c r="F19" s="18"/>
      <c r="G19" s="18">
        <v>2</v>
      </c>
      <c r="H19" s="18"/>
      <c r="I19" s="59"/>
      <c r="J19" s="18"/>
      <c r="K19" s="5">
        <v>7</v>
      </c>
      <c r="L19" s="18">
        <v>1</v>
      </c>
      <c r="M19" s="18"/>
      <c r="N19" s="18"/>
      <c r="O19" s="18">
        <v>1</v>
      </c>
      <c r="P19" s="18"/>
      <c r="Q19" s="18"/>
      <c r="R19" s="18"/>
      <c r="S19" s="18"/>
      <c r="T19" s="18"/>
      <c r="U19" s="18"/>
      <c r="V19" s="18"/>
      <c r="W19" s="39">
        <v>4</v>
      </c>
    </row>
    <row r="20" spans="1:23" ht="17.25" thickBot="1" x14ac:dyDescent="0.35">
      <c r="A20" s="3" t="s">
        <v>34</v>
      </c>
      <c r="B20" s="4">
        <v>13</v>
      </c>
      <c r="C20" s="5"/>
      <c r="D20" s="6"/>
      <c r="E20" s="5"/>
      <c r="F20" s="5">
        <v>1</v>
      </c>
      <c r="G20" s="5">
        <v>3</v>
      </c>
      <c r="H20" s="5"/>
      <c r="I20" s="5"/>
      <c r="J20" s="5"/>
      <c r="K20" s="5">
        <v>7</v>
      </c>
      <c r="L20" s="5">
        <v>20</v>
      </c>
      <c r="M20" s="5"/>
      <c r="N20" s="5">
        <v>1</v>
      </c>
      <c r="O20" s="5">
        <v>1</v>
      </c>
      <c r="P20" s="5">
        <v>1</v>
      </c>
      <c r="Q20" s="5"/>
      <c r="R20" s="5"/>
      <c r="S20" s="5"/>
      <c r="T20" s="5"/>
      <c r="U20" s="5"/>
      <c r="V20" s="5"/>
      <c r="W20" s="31">
        <v>27</v>
      </c>
    </row>
    <row r="21" spans="1:23" ht="16.5" x14ac:dyDescent="0.3">
      <c r="A21" s="46" t="s">
        <v>35</v>
      </c>
      <c r="B21" s="17">
        <v>14</v>
      </c>
      <c r="C21" s="5"/>
      <c r="D21" s="6"/>
      <c r="E21" s="5"/>
      <c r="F21" s="5"/>
      <c r="G21" s="5">
        <v>2</v>
      </c>
      <c r="H21" s="5">
        <v>1</v>
      </c>
      <c r="I21">
        <v>1</v>
      </c>
      <c r="J21" s="5"/>
      <c r="K21" s="5">
        <v>7</v>
      </c>
      <c r="L21" s="5">
        <v>12</v>
      </c>
      <c r="M21" s="5">
        <v>1</v>
      </c>
      <c r="N21" s="5">
        <v>1</v>
      </c>
      <c r="O21" s="5">
        <v>1</v>
      </c>
      <c r="P21" s="5"/>
      <c r="Q21" s="5"/>
      <c r="R21" s="5"/>
      <c r="S21" s="5"/>
      <c r="T21" s="5"/>
      <c r="U21" s="5"/>
      <c r="V21" s="5"/>
      <c r="W21" s="31">
        <v>19</v>
      </c>
    </row>
    <row r="22" spans="1:23" ht="17.25" thickBot="1" x14ac:dyDescent="0.35">
      <c r="A22" s="3" t="s">
        <v>29</v>
      </c>
      <c r="B22" s="4">
        <v>15</v>
      </c>
      <c r="C22" s="5"/>
      <c r="D22" s="6"/>
      <c r="E22" s="5"/>
      <c r="F22" s="5"/>
      <c r="G22" s="5">
        <v>1</v>
      </c>
      <c r="H22">
        <v>1</v>
      </c>
      <c r="I22" s="5"/>
      <c r="J22" s="5">
        <v>1</v>
      </c>
      <c r="K22" s="5">
        <v>7</v>
      </c>
      <c r="L22" s="5">
        <v>10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31">
        <v>13</v>
      </c>
    </row>
    <row r="23" spans="1:23" x14ac:dyDescent="0.25">
      <c r="A23" s="3" t="s">
        <v>30</v>
      </c>
      <c r="B23" s="17">
        <v>16</v>
      </c>
      <c r="C23" s="42"/>
      <c r="D23" s="43"/>
      <c r="E23" s="16"/>
      <c r="F23" s="16">
        <v>1</v>
      </c>
      <c r="G23" s="16">
        <v>3</v>
      </c>
      <c r="J23" s="16"/>
      <c r="K23" s="5">
        <v>7</v>
      </c>
      <c r="L23" s="16"/>
      <c r="M23" s="16"/>
      <c r="N23" s="16">
        <v>3</v>
      </c>
      <c r="O23" s="16">
        <v>1</v>
      </c>
      <c r="P23" s="16">
        <v>1</v>
      </c>
      <c r="Q23" s="16"/>
      <c r="R23" s="16"/>
      <c r="S23" s="16"/>
      <c r="T23" s="16"/>
      <c r="U23" s="16"/>
      <c r="V23" s="16"/>
      <c r="W23" s="44">
        <v>9</v>
      </c>
    </row>
    <row r="24" spans="1:23" ht="15.75" thickBot="1" x14ac:dyDescent="0.3">
      <c r="A24" s="8" t="s">
        <v>31</v>
      </c>
      <c r="B24" s="4">
        <v>17</v>
      </c>
      <c r="C24" s="12"/>
      <c r="D24" s="15"/>
      <c r="E24" s="13"/>
      <c r="F24" s="13"/>
      <c r="G24" s="13">
        <v>3</v>
      </c>
      <c r="H24" s="13"/>
      <c r="I24" s="13"/>
      <c r="J24" s="13"/>
      <c r="K24" s="5">
        <v>7</v>
      </c>
      <c r="L24" s="16">
        <v>14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1">
        <v>17</v>
      </c>
    </row>
    <row r="25" spans="1:23" ht="17.25" thickBot="1" x14ac:dyDescent="0.35">
      <c r="A25" s="8" t="s">
        <v>39</v>
      </c>
      <c r="B25" s="17">
        <v>18</v>
      </c>
      <c r="C25" s="18"/>
      <c r="D25" s="19"/>
      <c r="E25" s="18"/>
      <c r="F25" s="18"/>
      <c r="G25" s="18">
        <v>2</v>
      </c>
      <c r="H25" s="18">
        <v>1</v>
      </c>
      <c r="I25" s="18"/>
      <c r="J25" s="18"/>
      <c r="K25" s="5">
        <v>7</v>
      </c>
      <c r="L25" s="18">
        <v>11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39">
        <v>14</v>
      </c>
    </row>
    <row r="26" spans="1:23" ht="15.75" customHeight="1" thickBot="1" x14ac:dyDescent="0.3">
      <c r="A26" s="122" t="s">
        <v>19</v>
      </c>
      <c r="B26" s="123"/>
      <c r="C26" s="24"/>
      <c r="D26" s="25"/>
      <c r="E26" s="25"/>
      <c r="F26" s="25">
        <v>2</v>
      </c>
      <c r="G26" s="25">
        <v>16</v>
      </c>
      <c r="H26" s="33">
        <v>3</v>
      </c>
      <c r="I26" s="33">
        <v>1</v>
      </c>
      <c r="J26" s="25">
        <v>1</v>
      </c>
      <c r="K26" s="25">
        <v>49</v>
      </c>
      <c r="L26" s="25">
        <v>68</v>
      </c>
      <c r="M26" s="25">
        <v>1</v>
      </c>
      <c r="N26" s="25">
        <v>5</v>
      </c>
      <c r="O26" s="25">
        <v>4</v>
      </c>
      <c r="P26" s="25">
        <v>2</v>
      </c>
      <c r="Q26" s="25"/>
      <c r="R26" s="25"/>
      <c r="S26" s="25"/>
      <c r="T26" s="25"/>
      <c r="U26" s="25"/>
      <c r="V26" s="25"/>
      <c r="W26" s="45">
        <v>103</v>
      </c>
    </row>
    <row r="27" spans="1:23" ht="16.5" x14ac:dyDescent="0.3">
      <c r="A27" s="47" t="s">
        <v>33</v>
      </c>
      <c r="B27" s="48">
        <v>19</v>
      </c>
      <c r="C27" s="49"/>
      <c r="D27" s="50"/>
      <c r="E27" s="49"/>
      <c r="F27" s="49">
        <v>2</v>
      </c>
      <c r="G27" s="49">
        <v>2</v>
      </c>
      <c r="H27" s="59">
        <v>1</v>
      </c>
      <c r="I27" s="5"/>
      <c r="J27" s="49"/>
      <c r="K27" s="5">
        <v>7</v>
      </c>
      <c r="L27" s="49">
        <v>20</v>
      </c>
      <c r="M27" s="49"/>
      <c r="N27" s="49"/>
      <c r="O27" s="49">
        <v>1</v>
      </c>
      <c r="P27" s="49"/>
      <c r="Q27" s="49"/>
      <c r="R27" s="49"/>
      <c r="S27" s="49"/>
      <c r="T27" s="49"/>
      <c r="U27" s="49"/>
      <c r="V27" s="49"/>
      <c r="W27" s="51">
        <v>26</v>
      </c>
    </row>
    <row r="28" spans="1:23" ht="16.5" x14ac:dyDescent="0.3">
      <c r="A28" s="20" t="s">
        <v>34</v>
      </c>
      <c r="B28" s="4">
        <v>20</v>
      </c>
      <c r="C28" s="5"/>
      <c r="D28" s="6"/>
      <c r="E28" s="5"/>
      <c r="F28" s="5">
        <v>1</v>
      </c>
      <c r="G28" s="5">
        <v>3</v>
      </c>
      <c r="H28" s="59">
        <v>2</v>
      </c>
      <c r="I28" s="5">
        <v>1</v>
      </c>
      <c r="J28" s="5">
        <v>1</v>
      </c>
      <c r="K28" s="5">
        <v>7</v>
      </c>
      <c r="L28" s="5">
        <v>10</v>
      </c>
      <c r="M28" s="5"/>
      <c r="N28" s="5">
        <v>1</v>
      </c>
      <c r="O28" s="5"/>
      <c r="P28" s="5">
        <v>1</v>
      </c>
      <c r="Q28" s="5"/>
      <c r="R28" s="5"/>
      <c r="S28" s="5"/>
      <c r="T28" s="5"/>
      <c r="U28" s="5"/>
      <c r="V28" s="5"/>
      <c r="W28" s="31">
        <v>14</v>
      </c>
    </row>
    <row r="29" spans="1:23" ht="16.5" x14ac:dyDescent="0.3">
      <c r="A29" s="46" t="s">
        <v>35</v>
      </c>
      <c r="B29" s="4">
        <v>21</v>
      </c>
      <c r="C29" s="23"/>
      <c r="D29" s="32"/>
      <c r="E29" s="23"/>
      <c r="F29" s="23">
        <v>1</v>
      </c>
      <c r="G29" s="23">
        <v>3</v>
      </c>
      <c r="H29" s="59"/>
      <c r="I29" s="59">
        <v>1</v>
      </c>
      <c r="J29" s="23"/>
      <c r="K29" s="5">
        <v>7</v>
      </c>
      <c r="L29" s="23">
        <v>15</v>
      </c>
      <c r="M29" s="23"/>
      <c r="N29" s="23">
        <v>1</v>
      </c>
      <c r="O29" s="23">
        <v>1</v>
      </c>
      <c r="P29" s="23"/>
      <c r="Q29" s="23"/>
      <c r="R29" s="23"/>
      <c r="S29" s="23"/>
      <c r="T29" s="23"/>
      <c r="U29" s="23"/>
      <c r="V29" s="23"/>
      <c r="W29" s="44">
        <v>19</v>
      </c>
    </row>
    <row r="30" spans="1:23" ht="16.5" x14ac:dyDescent="0.3">
      <c r="A30" s="3" t="s">
        <v>36</v>
      </c>
      <c r="B30" s="4">
        <v>22</v>
      </c>
      <c r="C30" s="23"/>
      <c r="D30" s="32"/>
      <c r="E30" s="23"/>
      <c r="F30" s="23"/>
      <c r="G30" s="23"/>
      <c r="H30" s="23">
        <v>1</v>
      </c>
      <c r="I30" s="23"/>
      <c r="J30" s="23"/>
      <c r="K30" s="5">
        <v>7</v>
      </c>
      <c r="L30" s="23">
        <v>14</v>
      </c>
      <c r="M30" s="23"/>
      <c r="N30" s="23"/>
      <c r="O30" s="23">
        <v>2</v>
      </c>
      <c r="P30" s="23">
        <v>1</v>
      </c>
      <c r="Q30" s="23"/>
      <c r="R30" s="23"/>
      <c r="S30" s="23"/>
      <c r="T30" s="23"/>
      <c r="U30" s="23"/>
      <c r="V30" s="23"/>
      <c r="W30" s="44">
        <v>15</v>
      </c>
    </row>
    <row r="31" spans="1:23" ht="16.5" x14ac:dyDescent="0.3">
      <c r="A31" s="61" t="s">
        <v>37</v>
      </c>
      <c r="B31" s="60">
        <v>23</v>
      </c>
      <c r="C31" s="23"/>
      <c r="D31" s="32"/>
      <c r="E31" s="23"/>
      <c r="F31" s="23"/>
      <c r="G31" s="23"/>
      <c r="H31" s="23"/>
      <c r="I31" s="23"/>
      <c r="J31" s="23"/>
      <c r="K31" s="23">
        <v>7</v>
      </c>
      <c r="L31" s="23"/>
      <c r="M31" s="23"/>
      <c r="N31" s="23"/>
      <c r="O31" s="23"/>
      <c r="P31" s="23">
        <v>1</v>
      </c>
      <c r="Q31" s="23"/>
      <c r="R31" s="23"/>
      <c r="S31" s="23"/>
      <c r="T31" s="23"/>
      <c r="U31" s="23"/>
      <c r="V31" s="23"/>
      <c r="W31" s="44">
        <v>14</v>
      </c>
    </row>
    <row r="32" spans="1:23" ht="16.5" x14ac:dyDescent="0.3">
      <c r="A32" s="3" t="s">
        <v>31</v>
      </c>
      <c r="B32" s="4">
        <v>24</v>
      </c>
      <c r="C32" s="5"/>
      <c r="D32" s="6"/>
      <c r="E32" s="5"/>
      <c r="F32" s="5">
        <v>1</v>
      </c>
      <c r="G32" s="5">
        <v>2</v>
      </c>
      <c r="H32" s="5">
        <v>1</v>
      </c>
      <c r="I32" s="5"/>
      <c r="J32" s="5"/>
      <c r="K32" s="23">
        <v>6</v>
      </c>
      <c r="L32" s="5">
        <v>20</v>
      </c>
      <c r="M32" s="5"/>
      <c r="N32" s="5"/>
      <c r="O32" s="5">
        <v>1</v>
      </c>
      <c r="P32" s="5"/>
      <c r="Q32" s="5"/>
      <c r="R32" s="5"/>
      <c r="S32" s="5"/>
      <c r="T32" s="5"/>
      <c r="U32" s="5"/>
      <c r="V32" s="5"/>
      <c r="W32" s="59">
        <v>8</v>
      </c>
    </row>
    <row r="33" spans="1:23" ht="16.5" x14ac:dyDescent="0.3">
      <c r="A33" s="3" t="s">
        <v>39</v>
      </c>
      <c r="B33" s="4">
        <v>25</v>
      </c>
      <c r="C33" s="5"/>
      <c r="D33" s="6"/>
      <c r="E33" s="5"/>
      <c r="F33" s="5">
        <v>1</v>
      </c>
      <c r="G33" s="5">
        <v>2</v>
      </c>
      <c r="H33" s="5"/>
      <c r="I33" s="5">
        <v>1</v>
      </c>
      <c r="J33" s="5">
        <v>1</v>
      </c>
      <c r="K33" s="23">
        <v>6</v>
      </c>
      <c r="L33" s="5">
        <v>18</v>
      </c>
      <c r="M33" s="5"/>
      <c r="N33" s="5"/>
      <c r="O33" s="5">
        <v>1</v>
      </c>
      <c r="P33" s="5">
        <v>1</v>
      </c>
      <c r="Q33" s="5"/>
      <c r="R33" s="5"/>
      <c r="S33" s="5"/>
      <c r="T33" s="5"/>
      <c r="U33" s="5"/>
      <c r="V33" s="5"/>
      <c r="W33" s="59">
        <v>10</v>
      </c>
    </row>
    <row r="34" spans="1:23" ht="15.75" thickBot="1" x14ac:dyDescent="0.3">
      <c r="A34" s="120" t="s">
        <v>40</v>
      </c>
      <c r="B34" s="121"/>
      <c r="C34" s="62"/>
      <c r="D34" s="57"/>
      <c r="E34" s="57"/>
      <c r="F34" s="57">
        <v>6</v>
      </c>
      <c r="G34" s="57">
        <v>12</v>
      </c>
      <c r="H34" s="57">
        <v>5</v>
      </c>
      <c r="I34" s="57">
        <v>3</v>
      </c>
      <c r="J34" s="57">
        <v>2</v>
      </c>
      <c r="K34" s="57">
        <v>47</v>
      </c>
      <c r="L34" s="57">
        <v>97</v>
      </c>
      <c r="M34" s="57"/>
      <c r="N34" s="57">
        <v>2</v>
      </c>
      <c r="O34" s="57">
        <v>6</v>
      </c>
      <c r="P34" s="57">
        <v>4</v>
      </c>
      <c r="Q34" s="57"/>
      <c r="R34" s="57"/>
      <c r="S34" s="57"/>
      <c r="T34" s="57"/>
      <c r="U34" s="57"/>
      <c r="V34" s="57"/>
      <c r="W34" s="58">
        <v>137</v>
      </c>
    </row>
    <row r="35" spans="1:23" ht="15" customHeight="1" x14ac:dyDescent="0.25"/>
    <row r="36" spans="1:23" ht="15" customHeight="1" x14ac:dyDescent="0.25"/>
    <row r="37" spans="1:23" ht="15" customHeight="1" x14ac:dyDescent="0.25"/>
    <row r="38" spans="1:23" ht="15" customHeight="1" x14ac:dyDescent="0.25"/>
    <row r="39" spans="1:23" ht="15" customHeight="1" x14ac:dyDescent="0.25"/>
    <row r="40" spans="1:23" ht="15" customHeight="1" x14ac:dyDescent="0.25"/>
    <row r="41" spans="1:23" ht="15" customHeight="1" x14ac:dyDescent="0.25"/>
    <row r="42" spans="1:23" ht="15" customHeight="1" x14ac:dyDescent="0.25"/>
    <row r="43" spans="1:23" ht="15" customHeight="1" x14ac:dyDescent="0.25"/>
    <row r="44" spans="1:23" ht="16.5" x14ac:dyDescent="0.3">
      <c r="A44" s="3" t="s">
        <v>33</v>
      </c>
      <c r="B44" s="4">
        <v>26</v>
      </c>
      <c r="C44" s="5"/>
      <c r="D44" s="6"/>
      <c r="E44" s="5"/>
      <c r="F44" s="5"/>
      <c r="G44" s="5">
        <v>2</v>
      </c>
      <c r="H44" s="5">
        <v>1</v>
      </c>
      <c r="I44" s="5"/>
      <c r="J44" s="5">
        <v>2</v>
      </c>
      <c r="K44" s="5">
        <v>6</v>
      </c>
      <c r="L44" s="5">
        <v>20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9"/>
    </row>
    <row r="45" spans="1:23" ht="16.5" x14ac:dyDescent="0.3">
      <c r="A45" s="20" t="s">
        <v>34</v>
      </c>
      <c r="B45" s="4">
        <v>27</v>
      </c>
      <c r="C45" s="49"/>
      <c r="D45" s="6"/>
      <c r="E45" s="5"/>
      <c r="F45" s="5">
        <v>1</v>
      </c>
      <c r="G45" s="5">
        <v>1</v>
      </c>
      <c r="H45" s="5">
        <v>1</v>
      </c>
      <c r="I45" s="5"/>
      <c r="J45" s="5">
        <v>1</v>
      </c>
      <c r="K45" s="5">
        <v>6</v>
      </c>
      <c r="L45" s="5">
        <v>14</v>
      </c>
      <c r="M45" s="5"/>
      <c r="N45" s="5">
        <v>1</v>
      </c>
      <c r="O45" s="5">
        <v>1</v>
      </c>
      <c r="P45" s="5"/>
      <c r="Q45" s="5"/>
      <c r="R45" s="5"/>
      <c r="S45" s="5"/>
      <c r="T45" s="5"/>
      <c r="U45" s="5"/>
      <c r="V45" s="5"/>
      <c r="W45" s="59">
        <v>17</v>
      </c>
    </row>
    <row r="46" spans="1:23" ht="16.5" x14ac:dyDescent="0.3">
      <c r="A46" s="63" t="s">
        <v>41</v>
      </c>
      <c r="B46" s="4">
        <v>28</v>
      </c>
      <c r="C46" s="49"/>
      <c r="D46" s="6"/>
      <c r="E46" s="5"/>
      <c r="F46" s="5"/>
      <c r="G46" s="5">
        <v>2</v>
      </c>
      <c r="H46" s="5"/>
      <c r="I46" s="5"/>
      <c r="J46" s="5">
        <v>2</v>
      </c>
      <c r="K46" s="5">
        <v>7</v>
      </c>
      <c r="L46" s="5">
        <v>13</v>
      </c>
      <c r="M46" s="5"/>
      <c r="N46" s="5"/>
      <c r="O46" s="5"/>
      <c r="P46" s="5">
        <v>1</v>
      </c>
      <c r="Q46" s="5"/>
      <c r="R46" s="5"/>
      <c r="S46" s="5"/>
      <c r="T46" s="5"/>
      <c r="U46" s="5"/>
      <c r="V46" s="5"/>
      <c r="W46" s="59">
        <v>16</v>
      </c>
    </row>
    <row r="47" spans="1:23" ht="16.5" x14ac:dyDescent="0.3">
      <c r="A47" s="63" t="s">
        <v>29</v>
      </c>
      <c r="B47" s="4">
        <v>29</v>
      </c>
      <c r="C47" s="49"/>
      <c r="D47" s="6"/>
      <c r="E47" s="5"/>
      <c r="F47" s="5"/>
      <c r="G47" s="5"/>
      <c r="H47" s="5"/>
      <c r="I47" s="5"/>
      <c r="J47" s="5"/>
      <c r="K47" s="5">
        <v>7</v>
      </c>
      <c r="L47" s="5">
        <v>8</v>
      </c>
      <c r="M47" s="5"/>
      <c r="N47" s="5">
        <v>1</v>
      </c>
      <c r="O47" s="5">
        <v>1</v>
      </c>
      <c r="P47" s="5"/>
      <c r="Q47" s="5"/>
      <c r="R47" s="5"/>
      <c r="S47" s="5"/>
      <c r="T47" s="5"/>
      <c r="U47" s="5"/>
      <c r="V47" s="5"/>
      <c r="W47" s="59">
        <v>19</v>
      </c>
    </row>
    <row r="48" spans="1:23" ht="16.5" x14ac:dyDescent="0.3">
      <c r="A48" s="63" t="s">
        <v>37</v>
      </c>
      <c r="B48" s="4">
        <v>30</v>
      </c>
      <c r="C48" s="49"/>
      <c r="D48" s="6"/>
      <c r="E48" s="5"/>
      <c r="F48" s="5">
        <v>1</v>
      </c>
      <c r="G48" s="5"/>
      <c r="H48" s="5"/>
      <c r="I48" s="5"/>
      <c r="J48" s="5"/>
      <c r="K48" s="5">
        <v>7</v>
      </c>
      <c r="L48" s="5"/>
      <c r="M48" s="5"/>
      <c r="N48" s="5">
        <v>1</v>
      </c>
      <c r="O48" s="5"/>
      <c r="P48" s="5">
        <v>1</v>
      </c>
      <c r="Q48" s="5"/>
      <c r="R48" s="5"/>
      <c r="S48" s="5"/>
      <c r="T48" s="5"/>
      <c r="U48" s="5"/>
      <c r="V48" s="5"/>
      <c r="W48" s="59">
        <v>5</v>
      </c>
    </row>
    <row r="49" spans="1:23" ht="16.5" x14ac:dyDescent="0.3">
      <c r="A49" s="46" t="s">
        <v>31</v>
      </c>
      <c r="B49" s="4">
        <v>31</v>
      </c>
      <c r="C49" s="49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9"/>
    </row>
    <row r="50" spans="1:23" ht="15.75" customHeight="1" thickBot="1" x14ac:dyDescent="0.3">
      <c r="A50" s="120" t="s">
        <v>19</v>
      </c>
      <c r="B50" s="121"/>
      <c r="C50" s="62"/>
      <c r="D50" s="57"/>
      <c r="E50" s="57"/>
      <c r="F50" s="57">
        <v>2</v>
      </c>
      <c r="G50" s="57">
        <v>5</v>
      </c>
      <c r="H50" s="57">
        <v>2</v>
      </c>
      <c r="I50" s="57"/>
      <c r="J50" s="57">
        <v>5</v>
      </c>
      <c r="K50" s="57">
        <v>39</v>
      </c>
      <c r="L50" s="57">
        <v>54</v>
      </c>
      <c r="M50" s="57"/>
      <c r="N50" s="57">
        <v>3</v>
      </c>
      <c r="O50" s="57">
        <v>2</v>
      </c>
      <c r="P50" s="57">
        <v>2</v>
      </c>
      <c r="Q50" s="57"/>
      <c r="R50" s="57"/>
      <c r="S50" s="57"/>
      <c r="T50" s="57"/>
      <c r="U50" s="57"/>
      <c r="V50" s="57"/>
      <c r="W50" s="58">
        <v>75</v>
      </c>
    </row>
    <row r="51" spans="1:23" x14ac:dyDescent="0.25">
      <c r="A51" s="2"/>
    </row>
    <row r="52" spans="1:23" x14ac:dyDescent="0.25">
      <c r="A52" s="2"/>
    </row>
    <row r="53" spans="1:23" x14ac:dyDescent="0.25">
      <c r="A53" s="2"/>
    </row>
    <row r="54" spans="1:23" x14ac:dyDescent="0.25">
      <c r="A54" s="2"/>
    </row>
    <row r="55" spans="1:23" x14ac:dyDescent="0.25">
      <c r="A55" s="2"/>
    </row>
    <row r="56" spans="1:23" x14ac:dyDescent="0.25">
      <c r="A56" s="2"/>
    </row>
    <row r="57" spans="1:23" x14ac:dyDescent="0.25">
      <c r="A57" s="2"/>
    </row>
    <row r="58" spans="1:23" x14ac:dyDescent="0.25">
      <c r="A58" s="2"/>
    </row>
    <row r="59" spans="1:23" x14ac:dyDescent="0.25">
      <c r="A59" s="2"/>
    </row>
    <row r="60" spans="1:23" x14ac:dyDescent="0.25">
      <c r="A60" s="2"/>
    </row>
    <row r="61" spans="1:23" x14ac:dyDescent="0.25">
      <c r="A61" s="2"/>
    </row>
    <row r="62" spans="1:23" x14ac:dyDescent="0.25">
      <c r="A62" s="2"/>
    </row>
    <row r="63" spans="1:23" x14ac:dyDescent="0.25">
      <c r="A63" s="2"/>
    </row>
    <row r="64" spans="1:23" x14ac:dyDescent="0.25">
      <c r="A64" s="141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3"/>
    </row>
    <row r="65" spans="1:23" x14ac:dyDescent="0.25">
      <c r="A65" s="14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3"/>
    </row>
    <row r="66" spans="1:23" x14ac:dyDescent="0.25">
      <c r="A66" s="141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3"/>
    </row>
    <row r="67" spans="1:23" x14ac:dyDescent="0.25">
      <c r="A67" s="141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3"/>
    </row>
    <row r="68" spans="1:23" x14ac:dyDescent="0.25">
      <c r="A68" s="141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3"/>
    </row>
    <row r="69" spans="1:23" x14ac:dyDescent="0.25">
      <c r="A69" s="141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3"/>
    </row>
    <row r="70" spans="1:23" x14ac:dyDescent="0.25">
      <c r="A70" s="141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3"/>
    </row>
    <row r="71" spans="1:23" x14ac:dyDescent="0.25">
      <c r="A71" s="141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3"/>
    </row>
    <row r="72" spans="1:23" x14ac:dyDescent="0.25">
      <c r="A72" s="141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3"/>
    </row>
    <row r="73" spans="1:23" x14ac:dyDescent="0.25">
      <c r="A73" s="2"/>
    </row>
    <row r="74" spans="1:23" x14ac:dyDescent="0.25">
      <c r="A74" s="2"/>
    </row>
    <row r="75" spans="1:23" x14ac:dyDescent="0.25">
      <c r="A75" s="2"/>
    </row>
    <row r="76" spans="1:23" x14ac:dyDescent="0.25">
      <c r="A76" s="2"/>
    </row>
    <row r="77" spans="1:23" x14ac:dyDescent="0.25">
      <c r="A77" s="2"/>
    </row>
    <row r="78" spans="1:23" x14ac:dyDescent="0.25">
      <c r="A78" s="2"/>
    </row>
    <row r="79" spans="1:23" x14ac:dyDescent="0.25">
      <c r="A79" s="2"/>
    </row>
    <row r="80" spans="1:23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</sheetData>
  <mergeCells count="28">
    <mergeCell ref="A18:B18"/>
    <mergeCell ref="A26:B26"/>
    <mergeCell ref="A1:W3"/>
    <mergeCell ref="A4:B5"/>
    <mergeCell ref="C4:C5"/>
    <mergeCell ref="E4:E5"/>
    <mergeCell ref="F4:F5"/>
    <mergeCell ref="G4:G5"/>
    <mergeCell ref="H4:H5"/>
    <mergeCell ref="I4:I5"/>
    <mergeCell ref="J4:J5"/>
    <mergeCell ref="K4:K5"/>
    <mergeCell ref="A34:B34"/>
    <mergeCell ref="A50:B50"/>
    <mergeCell ref="A64:W72"/>
    <mergeCell ref="R4:R5"/>
    <mergeCell ref="S4:S5"/>
    <mergeCell ref="T4:T5"/>
    <mergeCell ref="U4:U5"/>
    <mergeCell ref="V4:V5"/>
    <mergeCell ref="W4:W5"/>
    <mergeCell ref="L4:L5"/>
    <mergeCell ref="M4:M5"/>
    <mergeCell ref="N4:N5"/>
    <mergeCell ref="O4:O5"/>
    <mergeCell ref="P4:P5"/>
    <mergeCell ref="Q4:Q5"/>
    <mergeCell ref="A10:B10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5"/>
  <sheetViews>
    <sheetView workbookViewId="0">
      <selection activeCell="F12" sqref="F12"/>
    </sheetView>
  </sheetViews>
  <sheetFormatPr baseColWidth="10" defaultColWidth="9.140625" defaultRowHeight="15" x14ac:dyDescent="0.25"/>
  <cols>
    <col min="1" max="1" width="9" customWidth="1"/>
    <col min="2" max="2" width="4.7109375" customWidth="1"/>
    <col min="3" max="3" width="0.42578125" hidden="1" customWidth="1"/>
    <col min="4" max="4" width="15.5703125" customWidth="1"/>
    <col min="5" max="6" width="7.28515625" customWidth="1"/>
    <col min="7" max="8" width="7.42578125" customWidth="1"/>
    <col min="9" max="9" width="8.42578125" customWidth="1"/>
    <col min="10" max="11" width="7.140625" customWidth="1"/>
    <col min="12" max="12" width="12.28515625" customWidth="1"/>
    <col min="13" max="20" width="7.85546875" customWidth="1"/>
    <col min="21" max="21" width="7.28515625" customWidth="1"/>
    <col min="22" max="22" width="9.5703125" customWidth="1"/>
    <col min="23" max="23" width="13.42578125" customWidth="1"/>
  </cols>
  <sheetData>
    <row r="1" spans="1:26" ht="15.75" thickBot="1" x14ac:dyDescent="0.3"/>
    <row r="2" spans="1:26" ht="15" customHeight="1" x14ac:dyDescent="0.25">
      <c r="A2" s="124" t="s">
        <v>42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6"/>
    </row>
    <row r="3" spans="1:26" ht="15" customHeight="1" x14ac:dyDescent="0.25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9"/>
    </row>
    <row r="4" spans="1:26" ht="26.25" customHeight="1" thickBot="1" x14ac:dyDescent="0.3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2"/>
    </row>
    <row r="5" spans="1:26" ht="116.25" customHeight="1" x14ac:dyDescent="0.25">
      <c r="A5" s="149"/>
      <c r="B5" s="150"/>
      <c r="C5" s="153"/>
      <c r="D5" s="55"/>
      <c r="E5" s="167" t="s">
        <v>26</v>
      </c>
      <c r="F5" s="167" t="s">
        <v>43</v>
      </c>
      <c r="G5" s="167" t="s">
        <v>1</v>
      </c>
      <c r="H5" s="167" t="s">
        <v>2</v>
      </c>
      <c r="I5" s="167" t="s">
        <v>3</v>
      </c>
      <c r="J5" s="167" t="s">
        <v>21</v>
      </c>
      <c r="K5" s="167" t="s">
        <v>4</v>
      </c>
      <c r="L5" s="159" t="s">
        <v>5</v>
      </c>
      <c r="M5" s="159" t="s">
        <v>6</v>
      </c>
      <c r="N5" s="159" t="s">
        <v>7</v>
      </c>
      <c r="O5" s="159" t="s">
        <v>8</v>
      </c>
      <c r="P5" s="159" t="s">
        <v>9</v>
      </c>
      <c r="Q5" s="159" t="s">
        <v>23</v>
      </c>
      <c r="R5" s="159" t="s">
        <v>22</v>
      </c>
      <c r="S5" s="159" t="s">
        <v>24</v>
      </c>
      <c r="T5" s="159" t="s">
        <v>10</v>
      </c>
      <c r="U5" s="159" t="s">
        <v>11</v>
      </c>
      <c r="V5" s="159" t="s">
        <v>25</v>
      </c>
      <c r="W5" s="159" t="s">
        <v>12</v>
      </c>
      <c r="Y5" s="2"/>
      <c r="Z5" s="2"/>
    </row>
    <row r="6" spans="1:26" ht="44.25" customHeight="1" thickBot="1" x14ac:dyDescent="0.3">
      <c r="A6" s="151"/>
      <c r="B6" s="152"/>
      <c r="C6" s="154"/>
      <c r="D6" s="55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</row>
    <row r="7" spans="1:26" ht="21" x14ac:dyDescent="0.35">
      <c r="A7" s="26" t="s">
        <v>17</v>
      </c>
      <c r="B7" s="4">
        <v>1</v>
      </c>
      <c r="C7" s="5"/>
      <c r="D7" s="6"/>
      <c r="E7" s="64"/>
      <c r="F7" s="5"/>
      <c r="G7" s="64">
        <v>1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5"/>
      <c r="V7" s="65"/>
      <c r="W7" s="7"/>
    </row>
    <row r="8" spans="1:26" ht="21" x14ac:dyDescent="0.35">
      <c r="A8" s="20" t="s">
        <v>20</v>
      </c>
      <c r="B8" s="4">
        <v>2</v>
      </c>
      <c r="C8" s="5"/>
      <c r="D8" s="6"/>
      <c r="E8" s="5"/>
      <c r="F8" s="5"/>
      <c r="G8" s="64">
        <v>1</v>
      </c>
      <c r="H8" s="5"/>
      <c r="I8" s="5"/>
      <c r="J8" s="64"/>
      <c r="K8" s="5"/>
      <c r="L8" s="5"/>
      <c r="M8" s="5"/>
      <c r="N8" s="5"/>
      <c r="O8" s="5"/>
      <c r="P8" s="5"/>
      <c r="Q8" s="5"/>
      <c r="R8" s="5"/>
      <c r="S8" s="5"/>
      <c r="T8" s="5"/>
      <c r="U8" s="65"/>
      <c r="V8" s="65"/>
      <c r="W8" s="7"/>
    </row>
    <row r="9" spans="1:26" ht="21" x14ac:dyDescent="0.35">
      <c r="A9" s="66" t="s">
        <v>18</v>
      </c>
      <c r="B9" s="4">
        <v>3</v>
      </c>
      <c r="C9" s="5"/>
      <c r="D9" s="6"/>
      <c r="E9" s="5"/>
      <c r="F9" s="5"/>
      <c r="G9" s="64">
        <v>1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1"/>
      <c r="V9" s="11"/>
      <c r="W9" s="67"/>
    </row>
    <row r="10" spans="1:26" ht="21.75" thickBot="1" x14ac:dyDescent="0.4">
      <c r="A10" s="20" t="s">
        <v>13</v>
      </c>
      <c r="B10" s="4">
        <v>4</v>
      </c>
      <c r="C10" s="5"/>
      <c r="D10" s="6"/>
      <c r="E10" s="5"/>
      <c r="F10" s="5"/>
      <c r="G10" s="64">
        <v>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1"/>
      <c r="V10" s="11"/>
      <c r="W10" s="67"/>
    </row>
    <row r="11" spans="1:26" ht="21" x14ac:dyDescent="0.35">
      <c r="A11" s="26" t="s">
        <v>14</v>
      </c>
      <c r="B11" s="4">
        <v>5</v>
      </c>
      <c r="C11" s="5"/>
      <c r="D11" s="6"/>
      <c r="E11" s="5"/>
      <c r="F11" s="64"/>
      <c r="G11" s="64">
        <v>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5"/>
      <c r="V11" s="65"/>
      <c r="W11" s="7"/>
    </row>
    <row r="12" spans="1:26" ht="21" x14ac:dyDescent="0.35">
      <c r="A12" s="21" t="s">
        <v>15</v>
      </c>
      <c r="B12" s="4">
        <v>6</v>
      </c>
      <c r="C12" s="5"/>
      <c r="D12" s="68"/>
      <c r="E12" s="5"/>
      <c r="F12" s="5"/>
      <c r="G12" s="64">
        <v>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9"/>
      <c r="V12" s="69"/>
      <c r="W12" s="70"/>
    </row>
    <row r="13" spans="1:26" ht="21.75" thickBot="1" x14ac:dyDescent="0.4">
      <c r="A13" s="22" t="s">
        <v>16</v>
      </c>
      <c r="B13" s="4">
        <v>7</v>
      </c>
      <c r="C13" s="23"/>
      <c r="D13" s="71"/>
      <c r="E13" s="23"/>
      <c r="F13" s="64"/>
      <c r="G13" s="64">
        <v>1</v>
      </c>
      <c r="H13" s="64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72"/>
      <c r="V13" s="72"/>
      <c r="W13" s="73"/>
    </row>
    <row r="14" spans="1:26" ht="30" customHeight="1" thickBot="1" x14ac:dyDescent="0.4">
      <c r="A14" s="163" t="s">
        <v>19</v>
      </c>
      <c r="B14" s="164"/>
      <c r="C14" s="24"/>
      <c r="D14" s="74">
        <v>7</v>
      </c>
      <c r="E14" s="75"/>
      <c r="F14" s="75"/>
      <c r="G14" s="76">
        <v>7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7">
        <f>SUM(D14:V14)</f>
        <v>14</v>
      </c>
    </row>
    <row r="15" spans="1:26" ht="21" x14ac:dyDescent="0.35">
      <c r="A15" s="26" t="s">
        <v>17</v>
      </c>
      <c r="B15" s="17">
        <v>8</v>
      </c>
      <c r="C15" s="27"/>
      <c r="D15" s="19"/>
      <c r="E15" s="28"/>
      <c r="F15" s="28"/>
      <c r="G15" s="64">
        <v>1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29"/>
      <c r="W15" s="30"/>
    </row>
    <row r="16" spans="1:26" ht="21.75" thickBot="1" x14ac:dyDescent="0.4">
      <c r="A16" s="20" t="s">
        <v>20</v>
      </c>
      <c r="B16" s="4">
        <v>9</v>
      </c>
      <c r="C16" s="12"/>
      <c r="D16" s="6"/>
      <c r="E16" s="13"/>
      <c r="F16" s="64"/>
      <c r="G16" s="64">
        <v>1</v>
      </c>
      <c r="H16" s="13"/>
      <c r="I16" s="64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4"/>
      <c r="W16" s="31"/>
    </row>
    <row r="17" spans="1:23" ht="21" x14ac:dyDescent="0.35">
      <c r="A17" s="20" t="s">
        <v>18</v>
      </c>
      <c r="B17" s="17">
        <v>10</v>
      </c>
      <c r="C17" s="12"/>
      <c r="D17" s="6"/>
      <c r="E17" s="13"/>
      <c r="F17" s="64"/>
      <c r="G17" s="64">
        <v>1</v>
      </c>
      <c r="H17" s="64"/>
      <c r="I17" s="13"/>
      <c r="J17" s="64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4"/>
      <c r="W17" s="31"/>
    </row>
    <row r="18" spans="1:23" ht="21.75" thickBot="1" x14ac:dyDescent="0.4">
      <c r="A18" s="20" t="s">
        <v>13</v>
      </c>
      <c r="B18" s="4">
        <v>11</v>
      </c>
      <c r="C18" s="12"/>
      <c r="D18" s="6"/>
      <c r="E18" s="13"/>
      <c r="F18" s="64"/>
      <c r="G18" s="64">
        <v>1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31"/>
    </row>
    <row r="19" spans="1:23" ht="21" x14ac:dyDescent="0.35">
      <c r="A19" s="20" t="s">
        <v>14</v>
      </c>
      <c r="B19" s="17">
        <v>12</v>
      </c>
      <c r="C19" s="12"/>
      <c r="D19" s="15"/>
      <c r="E19" s="13"/>
      <c r="F19" s="64"/>
      <c r="G19" s="64">
        <v>1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31"/>
    </row>
    <row r="20" spans="1:23" ht="21.75" thickBot="1" x14ac:dyDescent="0.4">
      <c r="A20" s="21" t="s">
        <v>15</v>
      </c>
      <c r="B20" s="4">
        <v>13</v>
      </c>
      <c r="C20" s="12"/>
      <c r="D20" s="15"/>
      <c r="E20" s="13"/>
      <c r="F20" s="78"/>
      <c r="G20" s="64">
        <v>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31"/>
    </row>
    <row r="21" spans="1:23" ht="19.5" thickBot="1" x14ac:dyDescent="0.35">
      <c r="A21" s="22" t="s">
        <v>16</v>
      </c>
      <c r="B21" s="17">
        <v>14</v>
      </c>
      <c r="C21" s="23"/>
      <c r="D21" s="32"/>
      <c r="E21" s="23"/>
      <c r="F21" s="23"/>
      <c r="G21" s="78">
        <v>1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44"/>
    </row>
    <row r="22" spans="1:23" ht="30" customHeight="1" thickBot="1" x14ac:dyDescent="0.4">
      <c r="A22" s="163" t="s">
        <v>19</v>
      </c>
      <c r="B22" s="164"/>
      <c r="C22" s="24"/>
      <c r="D22" s="74">
        <v>7</v>
      </c>
      <c r="E22" s="75"/>
      <c r="F22" s="75"/>
      <c r="G22" s="76">
        <v>7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7">
        <f>SUM(D22:V22)</f>
        <v>14</v>
      </c>
    </row>
    <row r="23" spans="1:23" ht="21" x14ac:dyDescent="0.35">
      <c r="A23" s="35" t="s">
        <v>17</v>
      </c>
      <c r="B23" s="17">
        <v>15</v>
      </c>
      <c r="C23" s="18"/>
      <c r="D23" s="19"/>
      <c r="E23" s="18"/>
      <c r="F23" s="64"/>
      <c r="G23" s="64">
        <v>1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36"/>
    </row>
    <row r="24" spans="1:23" ht="21.75" thickBot="1" x14ac:dyDescent="0.4">
      <c r="A24" s="3" t="s">
        <v>20</v>
      </c>
      <c r="B24" s="4">
        <v>16</v>
      </c>
      <c r="C24" s="5"/>
      <c r="D24" s="6"/>
      <c r="E24" s="5"/>
      <c r="F24" s="64"/>
      <c r="G24" s="64">
        <v>1</v>
      </c>
      <c r="H24" s="5"/>
      <c r="I24" s="5"/>
      <c r="J24" s="6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31"/>
    </row>
    <row r="25" spans="1:23" ht="21" x14ac:dyDescent="0.35">
      <c r="A25" s="46" t="s">
        <v>18</v>
      </c>
      <c r="B25" s="17">
        <v>17</v>
      </c>
      <c r="C25" s="5"/>
      <c r="D25" s="6"/>
      <c r="E25" s="5"/>
      <c r="F25" s="64"/>
      <c r="G25" s="64">
        <v>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31"/>
    </row>
    <row r="26" spans="1:23" ht="21.75" thickBot="1" x14ac:dyDescent="0.4">
      <c r="A26" s="3" t="s">
        <v>13</v>
      </c>
      <c r="B26" s="4">
        <v>18</v>
      </c>
      <c r="C26" s="5"/>
      <c r="D26" s="6"/>
      <c r="E26" s="5"/>
      <c r="F26" s="64"/>
      <c r="G26" s="6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31"/>
    </row>
    <row r="27" spans="1:23" ht="21" x14ac:dyDescent="0.35">
      <c r="A27" s="3" t="s">
        <v>14</v>
      </c>
      <c r="B27" s="17">
        <v>19</v>
      </c>
      <c r="C27" s="12"/>
      <c r="D27" s="15"/>
      <c r="E27" s="13"/>
      <c r="F27" s="64"/>
      <c r="G27" s="64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7"/>
    </row>
    <row r="28" spans="1:23" ht="21.75" thickBot="1" x14ac:dyDescent="0.4">
      <c r="A28" s="8" t="s">
        <v>15</v>
      </c>
      <c r="B28" s="4">
        <v>20</v>
      </c>
      <c r="C28" s="12"/>
      <c r="D28" s="15"/>
      <c r="E28" s="13"/>
      <c r="F28" s="64"/>
      <c r="G28" s="64"/>
      <c r="H28" s="13"/>
      <c r="I28" s="13"/>
      <c r="J28" s="64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1"/>
    </row>
    <row r="29" spans="1:23" ht="21.75" thickBot="1" x14ac:dyDescent="0.4">
      <c r="A29" s="37" t="s">
        <v>16</v>
      </c>
      <c r="B29" s="17">
        <v>21</v>
      </c>
      <c r="C29" s="23"/>
      <c r="D29" s="32"/>
      <c r="E29" s="23"/>
      <c r="F29" s="23"/>
      <c r="G29" s="64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38"/>
    </row>
    <row r="30" spans="1:23" ht="30.75" customHeight="1" thickBot="1" x14ac:dyDescent="0.4">
      <c r="A30" s="163" t="s">
        <v>19</v>
      </c>
      <c r="B30" s="164"/>
      <c r="C30" s="34"/>
      <c r="D30" s="74">
        <v>3</v>
      </c>
      <c r="E30" s="75"/>
      <c r="F30" s="75"/>
      <c r="G30" s="76">
        <v>3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7">
        <f>SUM(D30:V30)</f>
        <v>6</v>
      </c>
    </row>
    <row r="31" spans="1:23" ht="21" x14ac:dyDescent="0.35">
      <c r="A31" s="26" t="s">
        <v>17</v>
      </c>
      <c r="B31" s="17">
        <v>22</v>
      </c>
      <c r="C31" s="18"/>
      <c r="D31" s="19"/>
      <c r="E31" s="18"/>
      <c r="F31" s="64"/>
      <c r="G31" s="64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39"/>
    </row>
    <row r="32" spans="1:23" ht="21.75" thickBot="1" x14ac:dyDescent="0.4">
      <c r="A32" s="3" t="s">
        <v>20</v>
      </c>
      <c r="B32" s="4">
        <v>23</v>
      </c>
      <c r="C32" s="5"/>
      <c r="D32" s="6"/>
      <c r="E32" s="64"/>
      <c r="F32" s="64"/>
      <c r="G32" s="6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31"/>
    </row>
    <row r="33" spans="1:26" ht="21" x14ac:dyDescent="0.35">
      <c r="A33" s="46" t="s">
        <v>18</v>
      </c>
      <c r="B33" s="17">
        <v>24</v>
      </c>
      <c r="C33" s="5"/>
      <c r="D33" s="6"/>
      <c r="E33" s="64"/>
      <c r="F33" s="64"/>
      <c r="G33" s="6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31"/>
    </row>
    <row r="34" spans="1:26" ht="21.75" thickBot="1" x14ac:dyDescent="0.4">
      <c r="A34" s="3" t="s">
        <v>13</v>
      </c>
      <c r="B34" s="4">
        <v>25</v>
      </c>
      <c r="C34" s="5"/>
      <c r="D34" s="6"/>
      <c r="E34" s="5"/>
      <c r="F34" s="64"/>
      <c r="G34" s="6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31"/>
    </row>
    <row r="35" spans="1:26" ht="21" x14ac:dyDescent="0.35">
      <c r="A35" s="3" t="s">
        <v>14</v>
      </c>
      <c r="B35" s="17">
        <v>26</v>
      </c>
      <c r="C35" s="42"/>
      <c r="D35" s="43"/>
      <c r="E35" s="16"/>
      <c r="F35" s="64"/>
      <c r="G35" s="64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44"/>
    </row>
    <row r="36" spans="1:26" ht="21.75" thickBot="1" x14ac:dyDescent="0.4">
      <c r="A36" s="8" t="s">
        <v>15</v>
      </c>
      <c r="B36" s="4">
        <v>27</v>
      </c>
      <c r="C36" s="12"/>
      <c r="D36" s="15"/>
      <c r="E36" s="13" t="s">
        <v>40</v>
      </c>
      <c r="F36" s="64"/>
      <c r="G36" s="64"/>
      <c r="H36" s="13"/>
      <c r="I36" s="13"/>
      <c r="J36" s="13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1"/>
    </row>
    <row r="37" spans="1:26" ht="21.75" thickBot="1" x14ac:dyDescent="0.4">
      <c r="A37" s="8" t="s">
        <v>16</v>
      </c>
      <c r="B37" s="17">
        <v>28</v>
      </c>
      <c r="C37" s="18"/>
      <c r="D37" s="19"/>
      <c r="E37" s="18"/>
      <c r="F37" s="18"/>
      <c r="G37" s="64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39"/>
    </row>
    <row r="38" spans="1:26" ht="30.75" customHeight="1" thickBot="1" x14ac:dyDescent="0.4">
      <c r="A38" s="163" t="s">
        <v>19</v>
      </c>
      <c r="B38" s="164"/>
      <c r="C38" s="24"/>
      <c r="D38" s="74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7">
        <f>SUM(D38:V38)</f>
        <v>0</v>
      </c>
    </row>
    <row r="39" spans="1:26" ht="21.75" thickBot="1" x14ac:dyDescent="0.4">
      <c r="A39" s="47" t="s">
        <v>17</v>
      </c>
      <c r="B39" s="48">
        <v>29</v>
      </c>
      <c r="C39" s="49"/>
      <c r="D39" s="15"/>
      <c r="E39" s="64"/>
      <c r="F39" s="64"/>
      <c r="G39" s="13"/>
      <c r="H39" s="13"/>
      <c r="I39" s="13"/>
      <c r="J39" s="64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6" ht="21" x14ac:dyDescent="0.35">
      <c r="A40" s="47" t="s">
        <v>20</v>
      </c>
      <c r="B40" s="17">
        <v>30</v>
      </c>
      <c r="C40" s="49"/>
      <c r="D40" s="15"/>
      <c r="E40" s="64"/>
      <c r="F40" s="64"/>
      <c r="G40" s="13"/>
      <c r="H40" s="13"/>
      <c r="I40" s="13"/>
      <c r="J40" s="64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6" ht="21.75" thickBot="1" x14ac:dyDescent="0.4">
      <c r="A41" s="20" t="s">
        <v>44</v>
      </c>
      <c r="B41" s="4">
        <v>31</v>
      </c>
      <c r="C41" s="49"/>
      <c r="D41" s="15"/>
      <c r="E41" s="49"/>
      <c r="F41" s="79"/>
      <c r="G41" s="49"/>
      <c r="H41" s="49"/>
      <c r="I41" s="49"/>
      <c r="J41" s="64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6" ht="30.75" customHeight="1" thickBot="1" x14ac:dyDescent="0.4">
      <c r="A42" s="163" t="s">
        <v>19</v>
      </c>
      <c r="B42" s="164"/>
      <c r="C42" s="24"/>
      <c r="D42" s="80">
        <v>14</v>
      </c>
      <c r="E42" s="75"/>
      <c r="F42" s="75"/>
      <c r="G42" s="75"/>
      <c r="H42" s="75"/>
      <c r="I42" s="75"/>
      <c r="J42" s="75"/>
      <c r="K42" s="75">
        <v>15</v>
      </c>
      <c r="L42" s="75">
        <v>45</v>
      </c>
      <c r="M42" s="75">
        <v>17</v>
      </c>
      <c r="N42" s="75"/>
      <c r="O42" s="75"/>
      <c r="P42" s="75"/>
      <c r="Q42" s="75"/>
      <c r="R42" s="75"/>
      <c r="S42" s="75"/>
      <c r="T42" s="75"/>
      <c r="U42" s="75"/>
      <c r="V42" s="75"/>
      <c r="W42" s="81">
        <v>108</v>
      </c>
    </row>
    <row r="43" spans="1:26" ht="17.25" customHeight="1" x14ac:dyDescent="0.25">
      <c r="A43" s="53"/>
      <c r="B43" s="54"/>
      <c r="C43" s="52"/>
      <c r="D43" s="165" t="s">
        <v>45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161" t="s">
        <v>46</v>
      </c>
    </row>
    <row r="44" spans="1:26" ht="15" customHeight="1" thickBot="1" x14ac:dyDescent="0.3">
      <c r="A44" s="53"/>
      <c r="B44" s="54"/>
      <c r="C44" s="54"/>
      <c r="D44" s="166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162"/>
    </row>
    <row r="45" spans="1:26" ht="16.5" customHeight="1" x14ac:dyDescent="0.35">
      <c r="A45" s="82" t="s">
        <v>47</v>
      </c>
      <c r="B45" s="83"/>
      <c r="C45" s="84"/>
      <c r="D45" s="83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6"/>
    </row>
    <row r="46" spans="1:26" ht="21" customHeight="1" x14ac:dyDescent="0.25">
      <c r="A46" s="8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73"/>
    </row>
    <row r="47" spans="1:26" ht="18" customHeight="1" x14ac:dyDescent="0.25">
      <c r="A47" s="8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73"/>
      <c r="Z47" s="2"/>
    </row>
    <row r="48" spans="1:26" ht="15" customHeight="1" x14ac:dyDescent="0.25">
      <c r="A48" s="8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73"/>
    </row>
    <row r="49" spans="1:23" ht="15" customHeight="1" x14ac:dyDescent="0.25">
      <c r="A49" s="8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73"/>
    </row>
    <row r="50" spans="1:23" ht="15" customHeight="1" x14ac:dyDescent="0.25">
      <c r="A50" s="8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73"/>
    </row>
    <row r="51" spans="1:23" ht="15" customHeight="1" thickBot="1" x14ac:dyDescent="0.3">
      <c r="A51" s="88"/>
      <c r="B51" s="2"/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1"/>
    </row>
    <row r="52" spans="1:23" ht="15" customHeight="1" x14ac:dyDescent="0.25">
      <c r="A52" s="85"/>
      <c r="B52" s="85"/>
    </row>
    <row r="53" spans="1:23" ht="15" customHeight="1" x14ac:dyDescent="0.25"/>
    <row r="54" spans="1:23" ht="15" customHeight="1" x14ac:dyDescent="0.25">
      <c r="D54" s="2"/>
    </row>
    <row r="55" spans="1:23" ht="15.75" customHeight="1" x14ac:dyDescent="0.25">
      <c r="A55" s="2"/>
    </row>
    <row r="56" spans="1:23" ht="12" customHeight="1" x14ac:dyDescent="0.25">
      <c r="A56" s="2"/>
    </row>
    <row r="57" spans="1:23" ht="15" customHeight="1" x14ac:dyDescent="0.25">
      <c r="A57" s="2"/>
    </row>
    <row r="58" spans="1:23" x14ac:dyDescent="0.25">
      <c r="A58" s="2"/>
    </row>
    <row r="59" spans="1:23" x14ac:dyDescent="0.25">
      <c r="A59" s="2"/>
    </row>
    <row r="60" spans="1:23" x14ac:dyDescent="0.25">
      <c r="A60" s="2"/>
    </row>
    <row r="61" spans="1:23" x14ac:dyDescent="0.25">
      <c r="A61" s="2"/>
    </row>
    <row r="62" spans="1:23" x14ac:dyDescent="0.25">
      <c r="A62" s="2"/>
    </row>
    <row r="63" spans="1:23" x14ac:dyDescent="0.25">
      <c r="A63" s="2"/>
    </row>
    <row r="64" spans="1:23" x14ac:dyDescent="0.25">
      <c r="A64" s="2"/>
    </row>
    <row r="65" spans="1:1" ht="30" customHeight="1" x14ac:dyDescent="0.25">
      <c r="A65" s="2"/>
    </row>
    <row r="66" spans="1:1" ht="30" customHeight="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ht="30" customHeight="1" x14ac:dyDescent="0.25">
      <c r="A74" s="2"/>
    </row>
    <row r="75" spans="1:1" ht="30" customHeight="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</sheetData>
  <mergeCells count="29">
    <mergeCell ref="A2:W4"/>
    <mergeCell ref="A5:B6"/>
    <mergeCell ref="C5:C6"/>
    <mergeCell ref="E5:E6"/>
    <mergeCell ref="F5:F6"/>
    <mergeCell ref="G5:G6"/>
    <mergeCell ref="H5:H6"/>
    <mergeCell ref="I5:I6"/>
    <mergeCell ref="J5:J6"/>
    <mergeCell ref="K5:K6"/>
    <mergeCell ref="W5:W6"/>
    <mergeCell ref="L5:L6"/>
    <mergeCell ref="M5:M6"/>
    <mergeCell ref="N5:N6"/>
    <mergeCell ref="O5:O6"/>
    <mergeCell ref="P5:P6"/>
    <mergeCell ref="V5:V6"/>
    <mergeCell ref="W43:W44"/>
    <mergeCell ref="A14:B14"/>
    <mergeCell ref="A22:B22"/>
    <mergeCell ref="A30:B30"/>
    <mergeCell ref="A38:B38"/>
    <mergeCell ref="A42:B42"/>
    <mergeCell ref="D43:D44"/>
    <mergeCell ref="Q5:Q6"/>
    <mergeCell ref="R5:R6"/>
    <mergeCell ref="S5:S6"/>
    <mergeCell ref="T5:T6"/>
    <mergeCell ref="U5:U6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0"/>
  <sheetViews>
    <sheetView workbookViewId="0">
      <selection activeCell="H4" sqref="H4"/>
    </sheetView>
  </sheetViews>
  <sheetFormatPr baseColWidth="10" defaultRowHeight="15" x14ac:dyDescent="0.25"/>
  <cols>
    <col min="2" max="2" width="6.85546875" customWidth="1"/>
    <col min="3" max="21" width="8" customWidth="1"/>
  </cols>
  <sheetData>
    <row r="1" spans="1:21" ht="8.25" customHeight="1" thickBot="1" x14ac:dyDescent="0.3">
      <c r="B1" s="89"/>
    </row>
    <row r="2" spans="1:21" ht="15" customHeight="1" x14ac:dyDescent="0.25">
      <c r="A2" s="124" t="s">
        <v>48</v>
      </c>
      <c r="B2" s="128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6"/>
    </row>
    <row r="3" spans="1:21" ht="62.25" customHeight="1" thickBot="1" x14ac:dyDescent="0.3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28"/>
      <c r="M3" s="128"/>
      <c r="N3" s="128"/>
      <c r="O3" s="128"/>
      <c r="P3" s="128"/>
      <c r="Q3" s="128"/>
      <c r="R3" s="128"/>
      <c r="S3" s="128"/>
      <c r="T3" s="128"/>
      <c r="U3" s="129"/>
    </row>
    <row r="4" spans="1:21" ht="188.25" customHeight="1" thickBot="1" x14ac:dyDescent="0.3">
      <c r="A4" s="170" t="s">
        <v>49</v>
      </c>
      <c r="B4" s="171"/>
      <c r="C4" s="92" t="s">
        <v>50</v>
      </c>
      <c r="D4" s="92" t="s">
        <v>1</v>
      </c>
      <c r="E4" s="92" t="s">
        <v>51</v>
      </c>
      <c r="F4" s="92" t="s">
        <v>3</v>
      </c>
      <c r="G4" s="93" t="s">
        <v>21</v>
      </c>
      <c r="H4" s="92" t="s">
        <v>4</v>
      </c>
      <c r="I4" s="92" t="s">
        <v>5</v>
      </c>
      <c r="J4" s="92" t="s">
        <v>52</v>
      </c>
      <c r="K4" s="94" t="s">
        <v>53</v>
      </c>
      <c r="L4" s="94" t="s">
        <v>8</v>
      </c>
      <c r="M4" s="94" t="s">
        <v>54</v>
      </c>
      <c r="N4" s="94" t="s">
        <v>23</v>
      </c>
      <c r="O4" s="94" t="s">
        <v>22</v>
      </c>
      <c r="P4" s="94" t="s">
        <v>24</v>
      </c>
      <c r="Q4" s="94" t="s">
        <v>10</v>
      </c>
      <c r="R4" s="94" t="s">
        <v>11</v>
      </c>
      <c r="S4" s="94" t="s">
        <v>55</v>
      </c>
      <c r="T4" s="94" t="s">
        <v>56</v>
      </c>
      <c r="U4" s="92" t="s">
        <v>12</v>
      </c>
    </row>
    <row r="5" spans="1:21" ht="18" x14ac:dyDescent="0.25">
      <c r="A5" s="95"/>
      <c r="B5" s="96"/>
      <c r="D5" s="97"/>
      <c r="E5" s="97"/>
      <c r="F5" s="97"/>
      <c r="G5" s="97"/>
      <c r="H5" s="97"/>
      <c r="I5" s="97"/>
      <c r="J5" s="97"/>
      <c r="K5" s="97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 x14ac:dyDescent="0.25">
      <c r="A6" s="99" t="s">
        <v>57</v>
      </c>
      <c r="B6" s="4">
        <v>3</v>
      </c>
      <c r="C6" s="4"/>
      <c r="D6" s="59"/>
      <c r="E6" s="59"/>
      <c r="F6" s="59"/>
      <c r="G6" s="59"/>
      <c r="H6" s="59">
        <v>4</v>
      </c>
      <c r="I6" s="59">
        <v>32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>
        <f t="shared" ref="U6:U12" si="0">SUM(C6+D6+E6+F6+G6+I6+J6+K6+L6+M6+N6+O6+P6+Q6+R6+S6)</f>
        <v>32</v>
      </c>
    </row>
    <row r="7" spans="1:21" x14ac:dyDescent="0.25">
      <c r="A7" s="99" t="s">
        <v>58</v>
      </c>
      <c r="B7" s="4">
        <v>4</v>
      </c>
      <c r="C7" s="59"/>
      <c r="D7" s="59">
        <v>1</v>
      </c>
      <c r="E7" s="59"/>
      <c r="F7" s="59"/>
      <c r="G7" s="59"/>
      <c r="H7" s="59">
        <v>4</v>
      </c>
      <c r="I7" s="59">
        <v>26</v>
      </c>
      <c r="J7" s="59"/>
      <c r="K7" s="59"/>
      <c r="L7" s="59"/>
      <c r="M7" s="59">
        <v>1</v>
      </c>
      <c r="N7" s="59"/>
      <c r="O7" s="59"/>
      <c r="P7" s="59"/>
      <c r="Q7" s="59"/>
      <c r="R7" s="59"/>
      <c r="S7" s="59"/>
      <c r="T7" s="59"/>
      <c r="U7" s="59">
        <f t="shared" si="0"/>
        <v>28</v>
      </c>
    </row>
    <row r="8" spans="1:21" x14ac:dyDescent="0.25">
      <c r="A8" s="99" t="s">
        <v>59</v>
      </c>
      <c r="B8" s="4">
        <v>5</v>
      </c>
      <c r="C8" s="59"/>
      <c r="D8" s="59">
        <v>2</v>
      </c>
      <c r="E8" s="59"/>
      <c r="F8" s="59"/>
      <c r="G8" s="59"/>
      <c r="H8" s="59">
        <v>4</v>
      </c>
      <c r="I8" s="59">
        <v>26</v>
      </c>
      <c r="J8" s="59"/>
      <c r="K8" s="59"/>
      <c r="L8" s="59"/>
      <c r="M8" s="59">
        <v>1</v>
      </c>
      <c r="N8" s="59"/>
      <c r="O8" s="59"/>
      <c r="P8" s="59"/>
      <c r="Q8" s="59"/>
      <c r="R8" s="59"/>
      <c r="S8" s="59"/>
      <c r="T8" s="59"/>
      <c r="U8" s="59">
        <f t="shared" si="0"/>
        <v>29</v>
      </c>
    </row>
    <row r="9" spans="1:21" x14ac:dyDescent="0.25">
      <c r="A9" s="99" t="s">
        <v>60</v>
      </c>
      <c r="B9" s="4">
        <v>6</v>
      </c>
      <c r="C9" s="59"/>
      <c r="D9" s="59"/>
      <c r="E9" s="59"/>
      <c r="F9" s="59"/>
      <c r="G9" s="59"/>
      <c r="H9" s="59">
        <v>3</v>
      </c>
      <c r="I9" s="59">
        <v>28</v>
      </c>
      <c r="J9" s="59"/>
      <c r="K9" s="59">
        <v>1</v>
      </c>
      <c r="L9" s="59"/>
      <c r="M9" s="59"/>
      <c r="N9" s="59"/>
      <c r="O9" s="59"/>
      <c r="P9" s="59"/>
      <c r="Q9" s="59"/>
      <c r="R9" s="59"/>
      <c r="S9" s="59"/>
      <c r="T9" s="59"/>
      <c r="U9" s="59">
        <f t="shared" si="0"/>
        <v>29</v>
      </c>
    </row>
    <row r="10" spans="1:21" x14ac:dyDescent="0.25">
      <c r="A10" s="99" t="s">
        <v>61</v>
      </c>
      <c r="B10" s="4">
        <v>7</v>
      </c>
      <c r="C10" s="59"/>
      <c r="D10" s="59">
        <v>2</v>
      </c>
      <c r="E10" s="59"/>
      <c r="F10" s="59"/>
      <c r="G10" s="59"/>
      <c r="H10" s="59">
        <v>3</v>
      </c>
      <c r="I10" s="59">
        <v>29</v>
      </c>
      <c r="J10" s="59"/>
      <c r="K10" s="59"/>
      <c r="L10" s="59"/>
      <c r="M10" s="59">
        <v>2</v>
      </c>
      <c r="N10" s="59"/>
      <c r="O10" s="59"/>
      <c r="P10" s="59"/>
      <c r="Q10" s="59"/>
      <c r="R10" s="59"/>
      <c r="S10" s="59"/>
      <c r="T10" s="59"/>
      <c r="U10" s="59">
        <f t="shared" si="0"/>
        <v>33</v>
      </c>
    </row>
    <row r="11" spans="1:21" x14ac:dyDescent="0.25">
      <c r="A11" s="99" t="s">
        <v>62</v>
      </c>
      <c r="B11" s="4">
        <v>8</v>
      </c>
      <c r="C11" s="59"/>
      <c r="D11" s="59"/>
      <c r="E11" s="59"/>
      <c r="F11" s="59"/>
      <c r="G11" s="59"/>
      <c r="H11" s="59">
        <v>3</v>
      </c>
      <c r="I11" s="59">
        <v>28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>
        <f t="shared" si="0"/>
        <v>28</v>
      </c>
    </row>
    <row r="12" spans="1:21" ht="15.75" thickBot="1" x14ac:dyDescent="0.3">
      <c r="A12" s="99" t="s">
        <v>18</v>
      </c>
      <c r="B12" s="4">
        <v>9</v>
      </c>
      <c r="C12" s="59"/>
      <c r="D12" s="59"/>
      <c r="E12" s="59"/>
      <c r="F12" s="59"/>
      <c r="G12" s="59"/>
      <c r="H12" s="59">
        <v>3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>
        <f t="shared" si="0"/>
        <v>0</v>
      </c>
    </row>
    <row r="13" spans="1:21" ht="18.75" thickBot="1" x14ac:dyDescent="0.3">
      <c r="A13" s="172" t="s">
        <v>19</v>
      </c>
      <c r="B13" s="173"/>
      <c r="C13" s="100">
        <f>SUM(C6:C12)</f>
        <v>0</v>
      </c>
      <c r="D13" s="100">
        <f>SUM(D6:D12)</f>
        <v>5</v>
      </c>
      <c r="E13" s="100">
        <f>SUM(E6:E12)</f>
        <v>0</v>
      </c>
      <c r="F13" s="100">
        <f>SUM(F6:F12)</f>
        <v>0</v>
      </c>
      <c r="G13" s="100">
        <f>SUM(G6:G12)</f>
        <v>0</v>
      </c>
      <c r="H13" s="100"/>
      <c r="I13" s="100">
        <f>SUM(I6:I12)</f>
        <v>169</v>
      </c>
      <c r="J13" s="100">
        <f t="shared" ref="J13:T13" si="1">SUM(J6:J12)</f>
        <v>0</v>
      </c>
      <c r="K13" s="100">
        <f t="shared" si="1"/>
        <v>1</v>
      </c>
      <c r="L13" s="100">
        <f t="shared" si="1"/>
        <v>0</v>
      </c>
      <c r="M13" s="100">
        <f t="shared" si="1"/>
        <v>4</v>
      </c>
      <c r="N13" s="100">
        <f t="shared" si="1"/>
        <v>0</v>
      </c>
      <c r="O13" s="100">
        <f t="shared" si="1"/>
        <v>0</v>
      </c>
      <c r="P13" s="100">
        <f t="shared" si="1"/>
        <v>0</v>
      </c>
      <c r="Q13" s="100">
        <f t="shared" si="1"/>
        <v>0</v>
      </c>
      <c r="R13" s="100">
        <f t="shared" si="1"/>
        <v>0</v>
      </c>
      <c r="S13" s="100">
        <f t="shared" si="1"/>
        <v>0</v>
      </c>
      <c r="T13" s="100">
        <f t="shared" si="1"/>
        <v>0</v>
      </c>
      <c r="U13" s="100">
        <f>SUM(U6:U12)</f>
        <v>179</v>
      </c>
    </row>
    <row r="14" spans="1:21" ht="9.75" customHeight="1" thickBot="1" x14ac:dyDescent="0.3">
      <c r="A14" s="101"/>
      <c r="B14" s="102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</row>
    <row r="15" spans="1:21" x14ac:dyDescent="0.25">
      <c r="A15" s="99" t="s">
        <v>13</v>
      </c>
      <c r="B15" s="4">
        <v>10</v>
      </c>
      <c r="C15" s="59"/>
      <c r="D15" s="59">
        <v>1</v>
      </c>
      <c r="E15" s="59"/>
      <c r="F15" s="59"/>
      <c r="G15" s="59"/>
      <c r="H15" s="59">
        <v>3</v>
      </c>
      <c r="I15" s="59">
        <v>25</v>
      </c>
      <c r="J15" s="59"/>
      <c r="K15" s="59"/>
      <c r="L15" s="59"/>
      <c r="M15" s="59"/>
      <c r="N15" s="59">
        <v>1</v>
      </c>
      <c r="O15" s="59"/>
      <c r="P15" s="59"/>
      <c r="Q15" s="59"/>
      <c r="R15" s="59"/>
      <c r="S15" s="59">
        <v>1</v>
      </c>
      <c r="T15" s="59"/>
      <c r="U15" s="59">
        <f>SUM(C15+D15+E15+F15+G15+I15+J15+K15+L15+M15+N15+O15+P15+Q15+R15+S15)</f>
        <v>28</v>
      </c>
    </row>
    <row r="16" spans="1:21" x14ac:dyDescent="0.25">
      <c r="A16" s="99" t="s">
        <v>14</v>
      </c>
      <c r="B16" s="4">
        <v>11</v>
      </c>
      <c r="C16" s="59"/>
      <c r="D16" s="59">
        <v>2</v>
      </c>
      <c r="E16" s="59"/>
      <c r="F16" s="59"/>
      <c r="G16" s="59"/>
      <c r="H16" s="59">
        <v>3</v>
      </c>
      <c r="I16" s="59">
        <v>31</v>
      </c>
      <c r="J16" s="59"/>
      <c r="K16" s="59"/>
      <c r="L16" s="59"/>
      <c r="M16" s="59">
        <v>1</v>
      </c>
      <c r="N16" s="59"/>
      <c r="O16" s="59"/>
      <c r="P16" s="59"/>
      <c r="Q16" s="59"/>
      <c r="R16" s="59"/>
      <c r="S16" s="59"/>
      <c r="T16" s="59"/>
      <c r="U16" s="59">
        <f>SUM(C16+D16+E16+F16+G16+I16+J16+K16+L16+M16+N16+O16+P16+Q16+R16+S16)</f>
        <v>34</v>
      </c>
    </row>
    <row r="17" spans="1:21" x14ac:dyDescent="0.25">
      <c r="A17" s="99" t="s">
        <v>15</v>
      </c>
      <c r="B17" s="4">
        <v>12</v>
      </c>
      <c r="C17" s="59"/>
      <c r="D17" s="59">
        <v>4</v>
      </c>
      <c r="E17" s="59"/>
      <c r="F17" s="59"/>
      <c r="G17" s="59"/>
      <c r="H17" s="59">
        <v>3</v>
      </c>
      <c r="I17" s="59">
        <v>23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>
        <f>SUM(C17+D17+E17+F17+G17+I17+J17+K17+L17+M17+N17+O17+P17+Q17+R17+S17)</f>
        <v>27</v>
      </c>
    </row>
    <row r="18" spans="1:21" x14ac:dyDescent="0.25">
      <c r="A18" s="99" t="s">
        <v>16</v>
      </c>
      <c r="B18" s="4">
        <v>13</v>
      </c>
      <c r="C18" s="59"/>
      <c r="D18" s="59">
        <v>1</v>
      </c>
      <c r="E18" s="59"/>
      <c r="F18" s="59"/>
      <c r="G18" s="59"/>
      <c r="H18" s="59">
        <v>3</v>
      </c>
      <c r="I18" s="59">
        <v>29</v>
      </c>
      <c r="J18" s="59"/>
      <c r="K18" s="59"/>
      <c r="L18" s="59"/>
      <c r="M18" s="59">
        <v>1</v>
      </c>
      <c r="N18" s="59"/>
      <c r="O18" s="59"/>
      <c r="P18" s="59">
        <v>1</v>
      </c>
      <c r="Q18" s="59"/>
      <c r="R18" s="59"/>
      <c r="S18" s="59"/>
      <c r="T18" s="59">
        <v>1</v>
      </c>
      <c r="U18" s="59">
        <f>SUM(C18+D18+E18+F18+G18+I19+J18+K18+L18+M18+N18+O18+P18+Q18+R18+S18)</f>
        <v>29</v>
      </c>
    </row>
    <row r="19" spans="1:21" x14ac:dyDescent="0.25">
      <c r="A19" s="99" t="s">
        <v>17</v>
      </c>
      <c r="B19" s="4">
        <v>14</v>
      </c>
      <c r="C19" s="59"/>
      <c r="D19" s="59"/>
      <c r="E19" s="59"/>
      <c r="F19" s="59"/>
      <c r="G19" s="59"/>
      <c r="H19" s="59">
        <v>3</v>
      </c>
      <c r="I19" s="59">
        <v>26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>
        <v>1</v>
      </c>
      <c r="U19" s="59">
        <f>SUM(C19+D19+E19+F19+G19+I20+J19+K19+L19+M19+N19+O19+P19+Q19+R19+S19)</f>
        <v>19</v>
      </c>
    </row>
    <row r="20" spans="1:21" x14ac:dyDescent="0.25">
      <c r="A20" s="99" t="s">
        <v>20</v>
      </c>
      <c r="B20" s="4">
        <v>15</v>
      </c>
      <c r="C20" s="59"/>
      <c r="D20" s="59"/>
      <c r="E20" s="59"/>
      <c r="F20" s="59"/>
      <c r="G20" s="59"/>
      <c r="H20" s="59">
        <v>3</v>
      </c>
      <c r="I20" s="59">
        <v>19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>
        <f>SUM(C20+D20+E20+F20+G20+I21+J20+K20+L20+M20+N20+O20+P20+Q20+R20+S20)</f>
        <v>0</v>
      </c>
    </row>
    <row r="21" spans="1:21" ht="15.75" thickBot="1" x14ac:dyDescent="0.3">
      <c r="A21" s="99" t="s">
        <v>18</v>
      </c>
      <c r="B21" s="4">
        <v>16</v>
      </c>
      <c r="C21" s="59"/>
      <c r="D21" s="59"/>
      <c r="E21" s="59"/>
      <c r="F21" s="59"/>
      <c r="G21" s="59"/>
      <c r="H21" s="59">
        <v>3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ht="18.75" thickBot="1" x14ac:dyDescent="0.3">
      <c r="A22" s="172" t="s">
        <v>19</v>
      </c>
      <c r="B22" s="174"/>
      <c r="C22" s="100">
        <f>SUM(C15:C21)</f>
        <v>0</v>
      </c>
      <c r="D22" s="100">
        <f>SUM(D15:D21)</f>
        <v>8</v>
      </c>
      <c r="E22" s="100">
        <f>SUM(E15:E21)</f>
        <v>0</v>
      </c>
      <c r="F22" s="100">
        <f>SUM(F15:F21)</f>
        <v>0</v>
      </c>
      <c r="G22" s="100">
        <f>SUM(G15:G21)</f>
        <v>0</v>
      </c>
      <c r="H22" s="100"/>
      <c r="I22" s="100">
        <f>SUM(I15:I21)</f>
        <v>153</v>
      </c>
      <c r="J22" s="100">
        <f t="shared" ref="J22:T22" si="2">SUM(J15:J21)</f>
        <v>0</v>
      </c>
      <c r="K22" s="100">
        <f t="shared" si="2"/>
        <v>0</v>
      </c>
      <c r="L22" s="100">
        <f t="shared" si="2"/>
        <v>0</v>
      </c>
      <c r="M22" s="100">
        <f t="shared" si="2"/>
        <v>2</v>
      </c>
      <c r="N22" s="100">
        <f t="shared" si="2"/>
        <v>1</v>
      </c>
      <c r="O22" s="100">
        <f t="shared" si="2"/>
        <v>0</v>
      </c>
      <c r="P22" s="100">
        <f t="shared" si="2"/>
        <v>1</v>
      </c>
      <c r="Q22" s="100">
        <f t="shared" si="2"/>
        <v>0</v>
      </c>
      <c r="R22" s="100">
        <f t="shared" si="2"/>
        <v>0</v>
      </c>
      <c r="S22" s="100">
        <f t="shared" si="2"/>
        <v>1</v>
      </c>
      <c r="T22" s="100">
        <f t="shared" si="2"/>
        <v>2</v>
      </c>
      <c r="U22" s="100">
        <f>SUM(U15:U21)</f>
        <v>137</v>
      </c>
    </row>
    <row r="23" spans="1:21" ht="8.25" customHeight="1" x14ac:dyDescent="0.25"/>
    <row r="24" spans="1:21" x14ac:dyDescent="0.25">
      <c r="A24" s="99" t="s">
        <v>13</v>
      </c>
      <c r="B24" s="4">
        <v>17</v>
      </c>
      <c r="C24" s="59"/>
      <c r="D24" s="59">
        <v>1</v>
      </c>
      <c r="E24" s="59"/>
      <c r="F24" s="59"/>
      <c r="G24" s="59"/>
      <c r="H24" s="59">
        <v>3</v>
      </c>
      <c r="I24" s="59">
        <v>28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>
        <v>2</v>
      </c>
      <c r="U24" s="59">
        <f t="shared" ref="U24:U30" si="3">SUM(C24+D24+E24+F24+G24+I24+L24+M24+N24+O24+P24+Q24+R24+S24)</f>
        <v>29</v>
      </c>
    </row>
    <row r="25" spans="1:21" x14ac:dyDescent="0.25">
      <c r="A25" s="99" t="s">
        <v>14</v>
      </c>
      <c r="B25" s="4">
        <v>18</v>
      </c>
      <c r="C25" s="59"/>
      <c r="D25" s="59">
        <v>1</v>
      </c>
      <c r="E25" s="59"/>
      <c r="F25" s="59"/>
      <c r="G25" s="59">
        <v>1</v>
      </c>
      <c r="H25" s="59">
        <v>3</v>
      </c>
      <c r="I25" s="59">
        <v>28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>
        <f t="shared" si="3"/>
        <v>30</v>
      </c>
    </row>
    <row r="26" spans="1:21" x14ac:dyDescent="0.25">
      <c r="A26" s="99" t="s">
        <v>15</v>
      </c>
      <c r="B26" s="4">
        <v>19</v>
      </c>
      <c r="C26" s="59"/>
      <c r="D26" s="59">
        <v>1</v>
      </c>
      <c r="E26" s="59"/>
      <c r="F26" s="59"/>
      <c r="G26" s="59">
        <v>1</v>
      </c>
      <c r="H26" s="59">
        <v>3</v>
      </c>
      <c r="I26" s="59">
        <v>24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>
        <f t="shared" si="3"/>
        <v>26</v>
      </c>
    </row>
    <row r="27" spans="1:21" x14ac:dyDescent="0.25">
      <c r="A27" s="99" t="s">
        <v>16</v>
      </c>
      <c r="B27" s="4">
        <v>20</v>
      </c>
      <c r="C27" s="59"/>
      <c r="D27" s="59"/>
      <c r="E27" s="59"/>
      <c r="F27" s="59"/>
      <c r="G27" s="59"/>
      <c r="H27" s="59">
        <v>3</v>
      </c>
      <c r="I27" s="59">
        <v>35</v>
      </c>
      <c r="J27" s="59"/>
      <c r="K27" s="59"/>
      <c r="L27" s="59"/>
      <c r="M27" s="59">
        <v>1</v>
      </c>
      <c r="N27" s="59"/>
      <c r="O27" s="59"/>
      <c r="P27" s="59"/>
      <c r="Q27" s="59"/>
      <c r="R27" s="59"/>
      <c r="S27" s="59"/>
      <c r="T27" s="59"/>
      <c r="U27" s="59">
        <f t="shared" si="3"/>
        <v>36</v>
      </c>
    </row>
    <row r="28" spans="1:21" x14ac:dyDescent="0.25">
      <c r="A28" s="99" t="s">
        <v>17</v>
      </c>
      <c r="B28" s="4">
        <v>21</v>
      </c>
      <c r="C28" s="59"/>
      <c r="D28" s="59">
        <v>1</v>
      </c>
      <c r="E28" s="59"/>
      <c r="F28" s="59"/>
      <c r="G28" s="59"/>
      <c r="H28" s="59">
        <v>3</v>
      </c>
      <c r="I28" s="59">
        <v>40</v>
      </c>
      <c r="J28" s="59"/>
      <c r="K28" s="59">
        <v>1</v>
      </c>
      <c r="L28" s="59"/>
      <c r="M28" s="59"/>
      <c r="N28" s="59"/>
      <c r="O28" s="59"/>
      <c r="P28" s="59"/>
      <c r="Q28" s="59"/>
      <c r="R28" s="59"/>
      <c r="S28" s="59"/>
      <c r="T28" s="59">
        <v>1</v>
      </c>
      <c r="U28" s="59">
        <f t="shared" si="3"/>
        <v>41</v>
      </c>
    </row>
    <row r="29" spans="1:21" x14ac:dyDescent="0.25">
      <c r="A29" s="99" t="s">
        <v>20</v>
      </c>
      <c r="B29" s="4">
        <v>22</v>
      </c>
      <c r="C29" s="59"/>
      <c r="D29" s="59"/>
      <c r="E29" s="59"/>
      <c r="F29" s="59"/>
      <c r="G29" s="59"/>
      <c r="H29" s="59">
        <v>3</v>
      </c>
      <c r="I29" s="59">
        <v>11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>
        <f t="shared" si="3"/>
        <v>11</v>
      </c>
    </row>
    <row r="30" spans="1:21" ht="15.75" thickBot="1" x14ac:dyDescent="0.3">
      <c r="A30" s="99" t="s">
        <v>18</v>
      </c>
      <c r="B30" s="4">
        <v>23</v>
      </c>
      <c r="C30" s="59"/>
      <c r="D30" s="59"/>
      <c r="E30" s="59"/>
      <c r="F30" s="59"/>
      <c r="G30" s="59"/>
      <c r="H30" s="59">
        <v>4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>
        <f t="shared" si="3"/>
        <v>0</v>
      </c>
    </row>
    <row r="31" spans="1:21" ht="18.75" thickBot="1" x14ac:dyDescent="0.3">
      <c r="A31" s="172" t="s">
        <v>19</v>
      </c>
      <c r="B31" s="174"/>
      <c r="C31" s="100">
        <f>SUM(C24:C30)</f>
        <v>0</v>
      </c>
      <c r="D31" s="100">
        <f>SUM(D24:D30)</f>
        <v>4</v>
      </c>
      <c r="E31" s="100">
        <f>SUM(E24:E30)</f>
        <v>0</v>
      </c>
      <c r="F31" s="100">
        <f>SUM(F24:F30)</f>
        <v>0</v>
      </c>
      <c r="G31" s="100">
        <f>SUM(G24:G30)</f>
        <v>2</v>
      </c>
      <c r="H31" s="100"/>
      <c r="I31" s="100">
        <f>SUM(I24:I30)</f>
        <v>166</v>
      </c>
      <c r="J31" s="100">
        <f t="shared" ref="J31:U31" si="4">SUM(J24:J30)</f>
        <v>0</v>
      </c>
      <c r="K31" s="100">
        <f t="shared" si="4"/>
        <v>1</v>
      </c>
      <c r="L31" s="100">
        <f t="shared" si="4"/>
        <v>0</v>
      </c>
      <c r="M31" s="100">
        <f t="shared" si="4"/>
        <v>1</v>
      </c>
      <c r="N31" s="100">
        <f t="shared" si="4"/>
        <v>0</v>
      </c>
      <c r="O31" s="100">
        <f t="shared" si="4"/>
        <v>0</v>
      </c>
      <c r="P31" s="100">
        <f t="shared" si="4"/>
        <v>0</v>
      </c>
      <c r="Q31" s="100">
        <f t="shared" si="4"/>
        <v>0</v>
      </c>
      <c r="R31" s="100">
        <f t="shared" si="4"/>
        <v>0</v>
      </c>
      <c r="S31" s="100">
        <f t="shared" si="4"/>
        <v>0</v>
      </c>
      <c r="T31" s="100">
        <f t="shared" si="4"/>
        <v>3</v>
      </c>
      <c r="U31" s="100">
        <f t="shared" si="4"/>
        <v>173</v>
      </c>
    </row>
    <row r="32" spans="1:21" ht="9" customHeight="1" x14ac:dyDescent="0.25"/>
    <row r="33" spans="1:21" x14ac:dyDescent="0.25">
      <c r="A33" s="99" t="s">
        <v>13</v>
      </c>
      <c r="B33" s="4">
        <v>24</v>
      </c>
      <c r="C33" s="59"/>
      <c r="D33" s="59">
        <v>1</v>
      </c>
      <c r="E33" s="59"/>
      <c r="F33" s="59"/>
      <c r="G33" s="59"/>
      <c r="H33" s="59">
        <v>4</v>
      </c>
      <c r="I33" s="59">
        <v>37</v>
      </c>
      <c r="J33" s="59"/>
      <c r="K33" s="59"/>
      <c r="L33" s="59"/>
      <c r="M33" s="59"/>
      <c r="N33" s="59">
        <v>1</v>
      </c>
      <c r="O33" s="59"/>
      <c r="P33" s="59"/>
      <c r="Q33" s="59"/>
      <c r="R33" s="59"/>
      <c r="S33" s="59"/>
      <c r="T33" s="59"/>
      <c r="U33" s="59">
        <f t="shared" ref="U33:U39" si="5">SUM(C33+D33+F33+G33+I33+J33+K33+L33+N33+O33+P33+Q33+R33+S33)</f>
        <v>39</v>
      </c>
    </row>
    <row r="34" spans="1:21" x14ac:dyDescent="0.25">
      <c r="A34" s="99" t="s">
        <v>14</v>
      </c>
      <c r="B34" s="4">
        <v>25</v>
      </c>
      <c r="C34" s="59"/>
      <c r="D34" s="59"/>
      <c r="E34" s="59"/>
      <c r="F34" s="59"/>
      <c r="G34" s="59"/>
      <c r="H34" s="59">
        <v>3</v>
      </c>
      <c r="I34" s="59">
        <v>27</v>
      </c>
      <c r="J34" s="59"/>
      <c r="K34" s="59"/>
      <c r="L34" s="59"/>
      <c r="M34" s="59">
        <v>1</v>
      </c>
      <c r="N34" s="59"/>
      <c r="O34" s="59"/>
      <c r="P34" s="59"/>
      <c r="Q34" s="59"/>
      <c r="R34" s="59"/>
      <c r="S34" s="59"/>
      <c r="T34" s="59"/>
      <c r="U34" s="59">
        <f t="shared" si="5"/>
        <v>27</v>
      </c>
    </row>
    <row r="35" spans="1:21" x14ac:dyDescent="0.25">
      <c r="A35" s="99" t="s">
        <v>15</v>
      </c>
      <c r="B35" s="4">
        <v>26</v>
      </c>
      <c r="C35" s="59"/>
      <c r="D35" s="59"/>
      <c r="E35" s="59"/>
      <c r="F35" s="59"/>
      <c r="G35" s="59"/>
      <c r="H35" s="59">
        <v>4</v>
      </c>
      <c r="I35" s="59">
        <v>39</v>
      </c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>
        <f t="shared" si="5"/>
        <v>39</v>
      </c>
    </row>
    <row r="36" spans="1:21" x14ac:dyDescent="0.25">
      <c r="A36" s="99" t="s">
        <v>16</v>
      </c>
      <c r="B36" s="4">
        <v>27</v>
      </c>
      <c r="C36" s="59"/>
      <c r="D36" s="59">
        <v>1</v>
      </c>
      <c r="E36" s="59"/>
      <c r="F36" s="59">
        <v>1</v>
      </c>
      <c r="G36" s="59">
        <v>1</v>
      </c>
      <c r="H36" s="59">
        <v>4</v>
      </c>
      <c r="I36" s="59">
        <v>17</v>
      </c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>
        <f t="shared" si="5"/>
        <v>20</v>
      </c>
    </row>
    <row r="37" spans="1:21" x14ac:dyDescent="0.25">
      <c r="A37" s="99" t="s">
        <v>17</v>
      </c>
      <c r="B37" s="4">
        <v>28</v>
      </c>
      <c r="C37" s="59"/>
      <c r="D37" s="59"/>
      <c r="E37" s="59"/>
      <c r="F37" s="59"/>
      <c r="G37" s="59"/>
      <c r="H37" s="59">
        <v>4</v>
      </c>
      <c r="I37" s="59">
        <v>25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>
        <f t="shared" si="5"/>
        <v>25</v>
      </c>
    </row>
    <row r="38" spans="1:21" x14ac:dyDescent="0.25">
      <c r="A38" s="99" t="s">
        <v>20</v>
      </c>
      <c r="B38" s="4">
        <v>29</v>
      </c>
      <c r="C38" s="59"/>
      <c r="D38" s="59"/>
      <c r="E38" s="59"/>
      <c r="F38" s="59"/>
      <c r="G38" s="59"/>
      <c r="H38" s="59">
        <v>4</v>
      </c>
      <c r="I38" s="59">
        <v>14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>
        <f t="shared" si="5"/>
        <v>14</v>
      </c>
    </row>
    <row r="39" spans="1:21" ht="15.75" thickBot="1" x14ac:dyDescent="0.3">
      <c r="A39" s="104" t="s">
        <v>18</v>
      </c>
      <c r="B39" s="60">
        <v>30</v>
      </c>
      <c r="C39" s="59"/>
      <c r="D39" s="59"/>
      <c r="E39" s="59"/>
      <c r="F39" s="59"/>
      <c r="G39" s="59"/>
      <c r="H39" s="59">
        <v>4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>
        <f t="shared" si="5"/>
        <v>0</v>
      </c>
    </row>
    <row r="40" spans="1:21" ht="18.75" thickBot="1" x14ac:dyDescent="0.3">
      <c r="A40" s="175" t="s">
        <v>19</v>
      </c>
      <c r="B40" s="175"/>
      <c r="C40" s="105">
        <f>SUM(C33:C39)</f>
        <v>0</v>
      </c>
      <c r="D40" s="100">
        <f>SUM(D33:D39)</f>
        <v>2</v>
      </c>
      <c r="E40" s="100">
        <f>SUM(E33:E39)</f>
        <v>0</v>
      </c>
      <c r="F40" s="100">
        <f>SUM(F33:F39)</f>
        <v>1</v>
      </c>
      <c r="G40" s="100">
        <f>SUM(G33:G39)</f>
        <v>1</v>
      </c>
      <c r="H40" s="100"/>
      <c r="I40" s="100">
        <f>SUM(I33:I39)</f>
        <v>159</v>
      </c>
      <c r="J40" s="100">
        <f t="shared" ref="J40:U40" si="6">SUM(J33:J39)</f>
        <v>0</v>
      </c>
      <c r="K40" s="100">
        <f t="shared" si="6"/>
        <v>0</v>
      </c>
      <c r="L40" s="100">
        <f t="shared" si="6"/>
        <v>0</v>
      </c>
      <c r="M40" s="100">
        <f t="shared" si="6"/>
        <v>1</v>
      </c>
      <c r="N40" s="100">
        <f t="shared" si="6"/>
        <v>1</v>
      </c>
      <c r="O40" s="100">
        <f t="shared" si="6"/>
        <v>0</v>
      </c>
      <c r="P40" s="100">
        <f t="shared" si="6"/>
        <v>0</v>
      </c>
      <c r="Q40" s="100">
        <f t="shared" si="6"/>
        <v>0</v>
      </c>
      <c r="R40" s="100">
        <f t="shared" si="6"/>
        <v>0</v>
      </c>
      <c r="S40" s="100">
        <f t="shared" si="6"/>
        <v>0</v>
      </c>
      <c r="T40" s="100">
        <f t="shared" si="6"/>
        <v>0</v>
      </c>
      <c r="U40" s="100">
        <f t="shared" si="6"/>
        <v>164</v>
      </c>
    </row>
    <row r="41" spans="1:21" ht="10.5" customHeight="1" x14ac:dyDescent="0.25">
      <c r="A41" s="106"/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8"/>
    </row>
    <row r="42" spans="1:21" x14ac:dyDescent="0.25">
      <c r="A42" s="99" t="s">
        <v>13</v>
      </c>
      <c r="B42" s="4">
        <v>31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>
        <f t="shared" ref="U42:U48" si="7">SUM(C42+D42+E42+I42+J42+K42+M42+N42+O42+P42+Q42+R42+S42)</f>
        <v>0</v>
      </c>
    </row>
    <row r="43" spans="1:21" x14ac:dyDescent="0.25">
      <c r="A43" s="99" t="s">
        <v>14</v>
      </c>
      <c r="B43" s="4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>
        <f t="shared" si="7"/>
        <v>0</v>
      </c>
    </row>
    <row r="44" spans="1:21" x14ac:dyDescent="0.25">
      <c r="A44" s="99" t="s">
        <v>15</v>
      </c>
      <c r="B44" s="4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>
        <f t="shared" si="7"/>
        <v>0</v>
      </c>
    </row>
    <row r="45" spans="1:21" x14ac:dyDescent="0.25">
      <c r="A45" s="99" t="s">
        <v>16</v>
      </c>
      <c r="B45" s="4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>
        <f t="shared" si="7"/>
        <v>0</v>
      </c>
    </row>
    <row r="46" spans="1:21" x14ac:dyDescent="0.25">
      <c r="A46" s="99" t="s">
        <v>17</v>
      </c>
      <c r="B46" s="4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>
        <f t="shared" si="7"/>
        <v>0</v>
      </c>
    </row>
    <row r="47" spans="1:21" x14ac:dyDescent="0.25">
      <c r="A47" s="99" t="s">
        <v>20</v>
      </c>
      <c r="B47" s="4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>
        <f t="shared" si="7"/>
        <v>0</v>
      </c>
    </row>
    <row r="48" spans="1:21" ht="15.75" thickBot="1" x14ac:dyDescent="0.3">
      <c r="A48" s="99" t="s">
        <v>18</v>
      </c>
      <c r="B48" s="4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>
        <f t="shared" si="7"/>
        <v>0</v>
      </c>
    </row>
    <row r="49" spans="1:21" ht="15.75" thickBot="1" x14ac:dyDescent="0.3">
      <c r="A49" s="168" t="s">
        <v>19</v>
      </c>
      <c r="B49" s="169"/>
      <c r="C49" s="100">
        <f>SUM(C42:C48)</f>
        <v>0</v>
      </c>
      <c r="D49" s="100">
        <f>SUM(D42:D48)</f>
        <v>0</v>
      </c>
      <c r="E49" s="100">
        <f>SUM(E42:E48)</f>
        <v>0</v>
      </c>
      <c r="F49" s="100">
        <f>SUM(F42:F48)</f>
        <v>0</v>
      </c>
      <c r="G49" s="100">
        <f>SUM(G42:G48)</f>
        <v>0</v>
      </c>
      <c r="H49" s="100"/>
      <c r="I49" s="100">
        <f>SUM(I42:I48)</f>
        <v>0</v>
      </c>
      <c r="J49" s="100">
        <f t="shared" ref="J49:U49" si="8">SUM(J42:J48)</f>
        <v>0</v>
      </c>
      <c r="K49" s="100">
        <f t="shared" si="8"/>
        <v>0</v>
      </c>
      <c r="L49" s="100">
        <f t="shared" si="8"/>
        <v>0</v>
      </c>
      <c r="M49" s="100">
        <f t="shared" si="8"/>
        <v>0</v>
      </c>
      <c r="N49" s="100">
        <f t="shared" si="8"/>
        <v>0</v>
      </c>
      <c r="O49" s="100">
        <f t="shared" si="8"/>
        <v>0</v>
      </c>
      <c r="P49" s="100">
        <f t="shared" si="8"/>
        <v>0</v>
      </c>
      <c r="Q49" s="100">
        <f t="shared" si="8"/>
        <v>0</v>
      </c>
      <c r="R49" s="100">
        <f t="shared" si="8"/>
        <v>0</v>
      </c>
      <c r="S49" s="100">
        <f t="shared" si="8"/>
        <v>0</v>
      </c>
      <c r="T49" s="100">
        <f t="shared" si="8"/>
        <v>0</v>
      </c>
      <c r="U49" s="100">
        <f t="shared" si="8"/>
        <v>0</v>
      </c>
    </row>
    <row r="50" spans="1:21" ht="16.5" thickBot="1" x14ac:dyDescent="0.3">
      <c r="A50" s="109" t="s">
        <v>63</v>
      </c>
      <c r="B50" s="110"/>
      <c r="C50" s="111">
        <f>SUM(C13+C22+C31+C40+C49)</f>
        <v>0</v>
      </c>
      <c r="D50" s="111">
        <f>SUM(D13+D22+D31+D40+D49)</f>
        <v>19</v>
      </c>
      <c r="E50" s="111">
        <f>SUM(E13+E22+E31+E40+E49)</f>
        <v>0</v>
      </c>
      <c r="F50" s="111">
        <f>SUM(F13+F22+F31+F40+F49)</f>
        <v>1</v>
      </c>
      <c r="G50" s="111">
        <f>SUM(G13+G22+G31+G40+G49)</f>
        <v>3</v>
      </c>
      <c r="H50" s="112"/>
      <c r="I50" s="111">
        <f>SUM(I13+I22+I31+I40+I49)</f>
        <v>647</v>
      </c>
      <c r="J50" s="111">
        <f t="shared" ref="J50:U50" si="9">SUM(J13+J22+J31+J40+J49)</f>
        <v>0</v>
      </c>
      <c r="K50" s="111">
        <f t="shared" si="9"/>
        <v>2</v>
      </c>
      <c r="L50" s="111">
        <f t="shared" si="9"/>
        <v>0</v>
      </c>
      <c r="M50" s="111">
        <f t="shared" si="9"/>
        <v>8</v>
      </c>
      <c r="N50" s="111">
        <f t="shared" si="9"/>
        <v>2</v>
      </c>
      <c r="O50" s="111">
        <f t="shared" si="9"/>
        <v>0</v>
      </c>
      <c r="P50" s="111">
        <f t="shared" si="9"/>
        <v>1</v>
      </c>
      <c r="Q50" s="111">
        <f t="shared" si="9"/>
        <v>0</v>
      </c>
      <c r="R50" s="111">
        <f t="shared" si="9"/>
        <v>0</v>
      </c>
      <c r="S50" s="111">
        <f t="shared" si="9"/>
        <v>1</v>
      </c>
      <c r="T50" s="111">
        <f t="shared" si="9"/>
        <v>5</v>
      </c>
      <c r="U50" s="111">
        <f t="shared" si="9"/>
        <v>653</v>
      </c>
    </row>
  </sheetData>
  <mergeCells count="7">
    <mergeCell ref="A49:B49"/>
    <mergeCell ref="A2:U3"/>
    <mergeCell ref="A4:B4"/>
    <mergeCell ref="A13:B13"/>
    <mergeCell ref="A22:B22"/>
    <mergeCell ref="A31:B31"/>
    <mergeCell ref="A40:B40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3"/>
  <sheetViews>
    <sheetView workbookViewId="0">
      <selection sqref="A1:XFD1048576"/>
    </sheetView>
  </sheetViews>
  <sheetFormatPr baseColWidth="10" defaultColWidth="9.140625" defaultRowHeight="15" x14ac:dyDescent="0.25"/>
  <cols>
    <col min="1" max="1" width="7.42578125" customWidth="1"/>
    <col min="2" max="2" width="4.7109375" customWidth="1"/>
    <col min="3" max="3" width="0.42578125" hidden="1" customWidth="1"/>
    <col min="4" max="4" width="21.85546875" customWidth="1"/>
    <col min="5" max="5" width="8.42578125" customWidth="1"/>
    <col min="6" max="6" width="9.140625" customWidth="1"/>
    <col min="7" max="7" width="10.140625" customWidth="1"/>
    <col min="8" max="8" width="8.7109375" customWidth="1"/>
    <col min="9" max="9" width="11" customWidth="1"/>
    <col min="10" max="10" width="10" customWidth="1"/>
    <col min="11" max="11" width="9.140625" customWidth="1"/>
    <col min="12" max="12" width="7.7109375" customWidth="1"/>
    <col min="13" max="15" width="7.85546875" customWidth="1"/>
    <col min="16" max="16" width="6.28515625" customWidth="1"/>
    <col min="17" max="20" width="7.85546875" customWidth="1"/>
    <col min="21" max="21" width="7.28515625" customWidth="1"/>
    <col min="22" max="22" width="6.7109375" bestFit="1" customWidth="1"/>
  </cols>
  <sheetData>
    <row r="1" spans="1:23" ht="15.75" thickBot="1" x14ac:dyDescent="0.3"/>
    <row r="2" spans="1:23" ht="15" customHeight="1" x14ac:dyDescent="0.25">
      <c r="A2" s="124" t="s">
        <v>64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6"/>
    </row>
    <row r="3" spans="1:23" ht="15" customHeight="1" x14ac:dyDescent="0.25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9"/>
    </row>
    <row r="4" spans="1:23" ht="26.25" customHeight="1" thickBot="1" x14ac:dyDescent="0.3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2"/>
    </row>
    <row r="5" spans="1:23" ht="116.25" customHeight="1" x14ac:dyDescent="0.25">
      <c r="A5" s="149"/>
      <c r="B5" s="150"/>
      <c r="C5" s="153"/>
      <c r="D5" s="55"/>
      <c r="E5" s="133" t="s">
        <v>26</v>
      </c>
      <c r="F5" s="137" t="s">
        <v>0</v>
      </c>
      <c r="G5" s="133" t="s">
        <v>1</v>
      </c>
      <c r="H5" s="137" t="s">
        <v>2</v>
      </c>
      <c r="I5" s="137" t="s">
        <v>3</v>
      </c>
      <c r="J5" s="137" t="s">
        <v>21</v>
      </c>
      <c r="K5" s="137" t="s">
        <v>4</v>
      </c>
      <c r="L5" s="135" t="s">
        <v>5</v>
      </c>
      <c r="M5" s="135" t="s">
        <v>6</v>
      </c>
      <c r="N5" s="135" t="s">
        <v>7</v>
      </c>
      <c r="O5" s="135" t="s">
        <v>8</v>
      </c>
      <c r="P5" s="135" t="s">
        <v>9</v>
      </c>
      <c r="Q5" s="135" t="s">
        <v>23</v>
      </c>
      <c r="R5" s="135" t="s">
        <v>22</v>
      </c>
      <c r="S5" s="135" t="s">
        <v>24</v>
      </c>
      <c r="T5" s="135" t="s">
        <v>10</v>
      </c>
      <c r="U5" s="135" t="s">
        <v>11</v>
      </c>
      <c r="V5" s="135" t="s">
        <v>25</v>
      </c>
      <c r="W5" s="135" t="s">
        <v>12</v>
      </c>
    </row>
    <row r="6" spans="1:23" ht="44.25" customHeight="1" thickBot="1" x14ac:dyDescent="0.3">
      <c r="A6" s="151"/>
      <c r="B6" s="152"/>
      <c r="C6" s="154"/>
      <c r="D6" s="55"/>
      <c r="E6" s="134"/>
      <c r="F6" s="136"/>
      <c r="G6" s="134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</row>
    <row r="7" spans="1:23" ht="16.5" x14ac:dyDescent="0.3">
      <c r="A7" s="26" t="s">
        <v>13</v>
      </c>
      <c r="B7" s="17">
        <v>3</v>
      </c>
      <c r="C7" s="18"/>
      <c r="D7" s="19"/>
      <c r="E7" s="18">
        <v>0</v>
      </c>
      <c r="F7" s="18">
        <v>0</v>
      </c>
      <c r="G7" s="18">
        <v>3</v>
      </c>
      <c r="H7" s="18">
        <v>0</v>
      </c>
      <c r="I7" s="18">
        <v>0</v>
      </c>
      <c r="J7" s="18">
        <v>0</v>
      </c>
      <c r="K7" s="18">
        <v>6</v>
      </c>
      <c r="L7" s="18">
        <v>3</v>
      </c>
      <c r="M7" s="18">
        <v>25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13">
        <v>0</v>
      </c>
      <c r="V7" s="113">
        <v>0</v>
      </c>
      <c r="W7" s="114">
        <v>6</v>
      </c>
    </row>
    <row r="8" spans="1:23" ht="17.25" thickBot="1" x14ac:dyDescent="0.35">
      <c r="A8" s="20" t="s">
        <v>14</v>
      </c>
      <c r="B8" s="4">
        <v>4</v>
      </c>
      <c r="C8" s="5"/>
      <c r="D8" s="6"/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6</v>
      </c>
      <c r="L8" s="5">
        <v>15</v>
      </c>
      <c r="M8" s="5">
        <v>15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65">
        <v>0</v>
      </c>
      <c r="V8" s="65">
        <v>0</v>
      </c>
      <c r="W8" s="7">
        <v>16</v>
      </c>
    </row>
    <row r="9" spans="1:23" ht="24" x14ac:dyDescent="0.3">
      <c r="A9" s="66" t="s">
        <v>15</v>
      </c>
      <c r="B9" s="17">
        <v>5</v>
      </c>
      <c r="C9" s="5"/>
      <c r="D9" s="6"/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6</v>
      </c>
      <c r="L9" s="5">
        <v>14</v>
      </c>
      <c r="M9" s="5">
        <v>13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65">
        <v>0</v>
      </c>
      <c r="V9" s="65">
        <v>0</v>
      </c>
      <c r="W9" s="7">
        <v>14</v>
      </c>
    </row>
    <row r="10" spans="1:23" ht="17.25" thickBot="1" x14ac:dyDescent="0.35">
      <c r="A10" s="20" t="s">
        <v>16</v>
      </c>
      <c r="B10" s="4">
        <v>6</v>
      </c>
      <c r="C10" s="5"/>
      <c r="D10" s="6"/>
      <c r="E10" s="5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6</v>
      </c>
      <c r="L10" s="5">
        <v>0</v>
      </c>
      <c r="M10" s="5">
        <v>20</v>
      </c>
      <c r="N10" s="5">
        <v>0</v>
      </c>
      <c r="O10" s="5">
        <v>0</v>
      </c>
      <c r="P10" s="5">
        <v>2</v>
      </c>
      <c r="Q10" s="5">
        <v>0</v>
      </c>
      <c r="R10" s="5">
        <v>0</v>
      </c>
      <c r="S10" s="5">
        <v>0</v>
      </c>
      <c r="T10" s="5">
        <v>0</v>
      </c>
      <c r="U10" s="11">
        <v>0</v>
      </c>
      <c r="V10" s="11">
        <v>0</v>
      </c>
      <c r="W10" s="67">
        <v>9</v>
      </c>
    </row>
    <row r="11" spans="1:23" ht="16.5" x14ac:dyDescent="0.3">
      <c r="A11" s="20" t="s">
        <v>17</v>
      </c>
      <c r="B11" s="17">
        <v>7</v>
      </c>
      <c r="C11" s="5"/>
      <c r="D11" s="6"/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6</v>
      </c>
      <c r="L11" s="5">
        <v>7</v>
      </c>
      <c r="M11" s="5">
        <v>18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65">
        <v>0</v>
      </c>
      <c r="V11" s="65">
        <v>0</v>
      </c>
      <c r="W11" s="7">
        <v>8</v>
      </c>
    </row>
    <row r="12" spans="1:23" ht="15.75" thickBot="1" x14ac:dyDescent="0.3">
      <c r="A12" s="21" t="s">
        <v>62</v>
      </c>
      <c r="B12" s="4">
        <v>8</v>
      </c>
      <c r="C12" s="5"/>
      <c r="D12" s="68"/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6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69">
        <v>0</v>
      </c>
      <c r="V12" s="69">
        <v>0</v>
      </c>
      <c r="W12" s="70">
        <v>0</v>
      </c>
    </row>
    <row r="13" spans="1:23" ht="15.75" thickBot="1" x14ac:dyDescent="0.3">
      <c r="A13" s="22" t="s">
        <v>18</v>
      </c>
      <c r="B13" s="17">
        <v>9</v>
      </c>
      <c r="C13" s="23"/>
      <c r="D13" s="71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6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72">
        <v>0</v>
      </c>
      <c r="V13" s="72">
        <v>0</v>
      </c>
      <c r="W13" s="73">
        <v>0</v>
      </c>
    </row>
    <row r="14" spans="1:23" ht="30" customHeight="1" thickBot="1" x14ac:dyDescent="0.3">
      <c r="A14" s="147" t="s">
        <v>19</v>
      </c>
      <c r="B14" s="148"/>
      <c r="C14" s="24"/>
      <c r="D14" s="25"/>
      <c r="E14" s="25">
        <v>0</v>
      </c>
      <c r="F14" s="25">
        <v>0</v>
      </c>
      <c r="G14" s="25">
        <v>4</v>
      </c>
      <c r="H14" s="25">
        <v>0</v>
      </c>
      <c r="I14" s="25">
        <v>1</v>
      </c>
      <c r="J14" s="25">
        <v>1</v>
      </c>
      <c r="K14" s="25">
        <v>6</v>
      </c>
      <c r="L14" s="25">
        <v>39</v>
      </c>
      <c r="M14" s="25">
        <v>91</v>
      </c>
      <c r="N14" s="25">
        <v>0</v>
      </c>
      <c r="O14" s="25">
        <v>0</v>
      </c>
      <c r="P14" s="25">
        <v>2</v>
      </c>
      <c r="Q14" s="25">
        <v>0</v>
      </c>
      <c r="R14" s="25">
        <v>0</v>
      </c>
      <c r="S14" s="25">
        <v>0</v>
      </c>
      <c r="T14" s="25">
        <v>0</v>
      </c>
      <c r="U14" s="9">
        <v>0</v>
      </c>
      <c r="V14" s="9">
        <v>0</v>
      </c>
      <c r="W14" s="10">
        <v>53</v>
      </c>
    </row>
    <row r="15" spans="1:23" ht="16.5" x14ac:dyDescent="0.3">
      <c r="A15" s="26" t="s">
        <v>13</v>
      </c>
      <c r="B15" s="17">
        <v>10</v>
      </c>
      <c r="C15" s="27"/>
      <c r="D15" s="19"/>
      <c r="E15" s="28">
        <v>0</v>
      </c>
      <c r="F15" s="28">
        <v>0</v>
      </c>
      <c r="G15" s="28">
        <v>0</v>
      </c>
      <c r="H15" s="28">
        <v>0</v>
      </c>
      <c r="I15" s="28">
        <v>1</v>
      </c>
      <c r="J15" s="28">
        <v>5</v>
      </c>
      <c r="K15" s="28">
        <v>6</v>
      </c>
      <c r="L15" s="28">
        <v>14</v>
      </c>
      <c r="M15" s="28">
        <v>17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9">
        <v>0</v>
      </c>
      <c r="V15" s="29">
        <v>0</v>
      </c>
      <c r="W15" s="30">
        <v>20</v>
      </c>
    </row>
    <row r="16" spans="1:23" ht="17.25" thickBot="1" x14ac:dyDescent="0.35">
      <c r="A16" s="20" t="s">
        <v>14</v>
      </c>
      <c r="B16" s="4">
        <v>11</v>
      </c>
      <c r="C16" s="12"/>
      <c r="D16" s="6"/>
      <c r="E16" s="13">
        <v>0</v>
      </c>
      <c r="F16" s="13">
        <v>0</v>
      </c>
      <c r="G16" s="13">
        <v>1</v>
      </c>
      <c r="H16" s="13">
        <v>0</v>
      </c>
      <c r="I16" s="13">
        <v>0</v>
      </c>
      <c r="J16" s="13">
        <v>0</v>
      </c>
      <c r="K16" s="13">
        <v>6</v>
      </c>
      <c r="L16" s="13">
        <v>11</v>
      </c>
      <c r="M16" s="13">
        <v>16</v>
      </c>
      <c r="N16" s="13">
        <v>0</v>
      </c>
      <c r="O16" s="13">
        <v>0</v>
      </c>
      <c r="P16" s="13">
        <v>1</v>
      </c>
      <c r="Q16" s="13">
        <v>0</v>
      </c>
      <c r="R16" s="13">
        <v>0</v>
      </c>
      <c r="S16" s="13">
        <v>0</v>
      </c>
      <c r="T16" s="13">
        <v>0</v>
      </c>
      <c r="U16" s="14">
        <v>0</v>
      </c>
      <c r="V16" s="14">
        <v>0</v>
      </c>
      <c r="W16" s="31">
        <v>13</v>
      </c>
    </row>
    <row r="17" spans="1:23" ht="16.5" x14ac:dyDescent="0.3">
      <c r="A17" s="20" t="s">
        <v>15</v>
      </c>
      <c r="B17" s="17">
        <v>12</v>
      </c>
      <c r="C17" s="12"/>
      <c r="D17" s="6"/>
      <c r="E17" s="13">
        <v>0</v>
      </c>
      <c r="F17" s="13">
        <v>0</v>
      </c>
      <c r="G17" s="13">
        <v>2</v>
      </c>
      <c r="H17" s="13">
        <v>0</v>
      </c>
      <c r="I17" s="13">
        <v>0</v>
      </c>
      <c r="J17" s="13">
        <v>0</v>
      </c>
      <c r="K17" s="13">
        <v>6</v>
      </c>
      <c r="L17" s="13">
        <v>10</v>
      </c>
      <c r="M17" s="13">
        <v>26</v>
      </c>
      <c r="N17" s="13">
        <v>0</v>
      </c>
      <c r="O17" s="13">
        <v>0</v>
      </c>
      <c r="P17" s="13">
        <v>1</v>
      </c>
      <c r="Q17" s="13">
        <v>0</v>
      </c>
      <c r="R17" s="13">
        <v>0</v>
      </c>
      <c r="S17" s="13">
        <v>0</v>
      </c>
      <c r="T17" s="13">
        <v>0</v>
      </c>
      <c r="U17" s="14">
        <v>0</v>
      </c>
      <c r="V17" s="14">
        <v>0</v>
      </c>
      <c r="W17" s="31">
        <v>13</v>
      </c>
    </row>
    <row r="18" spans="1:23" ht="17.25" thickBot="1" x14ac:dyDescent="0.35">
      <c r="A18" s="20" t="s">
        <v>16</v>
      </c>
      <c r="B18" s="4">
        <v>13</v>
      </c>
      <c r="C18" s="12"/>
      <c r="D18" s="6"/>
      <c r="E18" s="13">
        <v>0</v>
      </c>
      <c r="F18" s="13">
        <v>0</v>
      </c>
      <c r="G18" s="13">
        <v>1</v>
      </c>
      <c r="H18" s="13">
        <v>0</v>
      </c>
      <c r="I18" s="13">
        <v>0</v>
      </c>
      <c r="J18" s="13">
        <v>1</v>
      </c>
      <c r="K18" s="13">
        <v>6</v>
      </c>
      <c r="L18" s="13">
        <v>3</v>
      </c>
      <c r="M18" s="13">
        <v>23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59">
        <v>5</v>
      </c>
    </row>
    <row r="19" spans="1:23" x14ac:dyDescent="0.25">
      <c r="A19" s="20" t="s">
        <v>17</v>
      </c>
      <c r="B19" s="17">
        <v>14</v>
      </c>
      <c r="C19" s="12"/>
      <c r="D19" s="15"/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3</v>
      </c>
      <c r="K19" s="13">
        <v>6</v>
      </c>
      <c r="L19" s="13">
        <v>14</v>
      </c>
      <c r="M19" s="13">
        <v>13</v>
      </c>
      <c r="N19" s="13">
        <v>0</v>
      </c>
      <c r="O19" s="13">
        <v>0</v>
      </c>
      <c r="P19" s="13">
        <v>1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59">
        <v>18</v>
      </c>
    </row>
    <row r="20" spans="1:23" ht="15.75" thickBot="1" x14ac:dyDescent="0.3">
      <c r="A20" s="21" t="s">
        <v>20</v>
      </c>
      <c r="B20" s="4">
        <v>15</v>
      </c>
      <c r="C20" s="12"/>
      <c r="D20" s="15"/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6</v>
      </c>
      <c r="L20" s="13">
        <v>5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59">
        <v>5</v>
      </c>
    </row>
    <row r="21" spans="1:23" ht="17.25" thickBot="1" x14ac:dyDescent="0.35">
      <c r="A21" s="22" t="s">
        <v>18</v>
      </c>
      <c r="B21" s="17">
        <v>16</v>
      </c>
      <c r="C21" s="23"/>
      <c r="D21" s="32"/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6</v>
      </c>
      <c r="L21" s="23">
        <v>0</v>
      </c>
      <c r="M21" s="23"/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115">
        <v>0</v>
      </c>
    </row>
    <row r="22" spans="1:23" ht="30" customHeight="1" thickBot="1" x14ac:dyDescent="0.3">
      <c r="A22" s="176" t="s">
        <v>19</v>
      </c>
      <c r="B22" s="177"/>
      <c r="C22" s="34"/>
      <c r="D22" s="33"/>
      <c r="E22" s="33">
        <v>0</v>
      </c>
      <c r="F22" s="33">
        <v>0</v>
      </c>
      <c r="G22" s="33">
        <v>4</v>
      </c>
      <c r="H22" s="33">
        <v>0</v>
      </c>
      <c r="I22" s="33">
        <v>1</v>
      </c>
      <c r="J22" s="33">
        <v>9</v>
      </c>
      <c r="K22" s="33">
        <v>6</v>
      </c>
      <c r="L22" s="33">
        <v>57</v>
      </c>
      <c r="M22" s="33">
        <v>95</v>
      </c>
      <c r="N22" s="33">
        <v>0</v>
      </c>
      <c r="O22" s="33">
        <v>0</v>
      </c>
      <c r="P22" s="33">
        <v>3</v>
      </c>
      <c r="Q22" s="33">
        <v>0</v>
      </c>
      <c r="R22" s="33">
        <v>0</v>
      </c>
      <c r="S22" s="33">
        <v>0</v>
      </c>
      <c r="T22" s="33">
        <v>0</v>
      </c>
      <c r="U22" s="116">
        <v>0</v>
      </c>
      <c r="V22" s="116">
        <v>0</v>
      </c>
      <c r="W22" s="117">
        <v>74</v>
      </c>
    </row>
    <row r="23" spans="1:23" ht="16.5" x14ac:dyDescent="0.3">
      <c r="A23" s="35" t="s">
        <v>13</v>
      </c>
      <c r="B23" s="17">
        <v>17</v>
      </c>
      <c r="C23" s="18"/>
      <c r="D23" s="19"/>
      <c r="E23" s="18">
        <v>0</v>
      </c>
      <c r="F23" s="18">
        <v>0</v>
      </c>
      <c r="G23" s="18">
        <v>2</v>
      </c>
      <c r="H23" s="18">
        <v>0</v>
      </c>
      <c r="I23" s="18">
        <v>0</v>
      </c>
      <c r="J23" s="18">
        <v>0</v>
      </c>
      <c r="K23" s="18">
        <v>6</v>
      </c>
      <c r="L23" s="18">
        <v>19</v>
      </c>
      <c r="M23" s="18">
        <v>12</v>
      </c>
      <c r="N23" s="18">
        <v>0</v>
      </c>
      <c r="O23" s="18">
        <v>0</v>
      </c>
      <c r="P23" s="18">
        <v>1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36">
        <v>22</v>
      </c>
    </row>
    <row r="24" spans="1:23" ht="17.25" thickBot="1" x14ac:dyDescent="0.35">
      <c r="A24" s="3" t="s">
        <v>14</v>
      </c>
      <c r="B24" s="4">
        <v>18</v>
      </c>
      <c r="C24" s="5"/>
      <c r="D24" s="6"/>
      <c r="E24" s="5">
        <v>0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5">
        <v>6</v>
      </c>
      <c r="L24" s="5">
        <v>11</v>
      </c>
      <c r="M24" s="5">
        <v>18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31">
        <v>13</v>
      </c>
    </row>
    <row r="25" spans="1:23" ht="16.5" x14ac:dyDescent="0.3">
      <c r="A25" s="3" t="s">
        <v>15</v>
      </c>
      <c r="B25" s="17">
        <v>19</v>
      </c>
      <c r="C25" s="5"/>
      <c r="D25" s="6"/>
      <c r="E25" s="5">
        <v>0</v>
      </c>
      <c r="F25" s="5">
        <v>0</v>
      </c>
      <c r="G25" s="5">
        <v>2</v>
      </c>
      <c r="H25" s="5">
        <v>0</v>
      </c>
      <c r="I25" s="5">
        <v>0</v>
      </c>
      <c r="J25" s="5">
        <v>0</v>
      </c>
      <c r="K25" s="5">
        <v>6</v>
      </c>
      <c r="L25" s="5">
        <v>22</v>
      </c>
      <c r="M25" s="5">
        <v>19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31">
        <v>24</v>
      </c>
    </row>
    <row r="26" spans="1:23" ht="17.25" thickBot="1" x14ac:dyDescent="0.35">
      <c r="A26" s="3" t="s">
        <v>16</v>
      </c>
      <c r="B26" s="4">
        <v>20</v>
      </c>
      <c r="C26" s="5"/>
      <c r="D26" s="6"/>
      <c r="E26" s="5">
        <v>0</v>
      </c>
      <c r="F26" s="5">
        <v>0</v>
      </c>
      <c r="G26" s="5">
        <v>1</v>
      </c>
      <c r="H26" s="5">
        <v>0</v>
      </c>
      <c r="I26" s="5">
        <v>0</v>
      </c>
      <c r="J26" s="5">
        <v>0</v>
      </c>
      <c r="K26" s="5">
        <v>6</v>
      </c>
      <c r="L26" s="5">
        <v>22</v>
      </c>
      <c r="M26" s="5">
        <v>11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31">
        <v>23</v>
      </c>
    </row>
    <row r="27" spans="1:23" x14ac:dyDescent="0.25">
      <c r="A27" s="3" t="s">
        <v>17</v>
      </c>
      <c r="B27" s="17">
        <v>21</v>
      </c>
      <c r="C27" s="12"/>
      <c r="D27" s="15"/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6</v>
      </c>
      <c r="L27" s="13">
        <v>18</v>
      </c>
      <c r="M27" s="13">
        <v>19</v>
      </c>
      <c r="N27" s="13">
        <v>0</v>
      </c>
      <c r="O27" s="13">
        <v>0</v>
      </c>
      <c r="P27" s="13">
        <v>2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7">
        <v>20</v>
      </c>
    </row>
    <row r="28" spans="1:23" ht="15.75" thickBot="1" x14ac:dyDescent="0.3">
      <c r="A28" s="8" t="s">
        <v>20</v>
      </c>
      <c r="B28" s="4">
        <v>22</v>
      </c>
      <c r="C28" s="12"/>
      <c r="D28" s="15"/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6">
        <v>6</v>
      </c>
      <c r="L28" s="118">
        <v>3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1">
        <v>3</v>
      </c>
    </row>
    <row r="29" spans="1:23" ht="17.25" thickBot="1" x14ac:dyDescent="0.35">
      <c r="A29" s="37" t="s">
        <v>18</v>
      </c>
      <c r="B29" s="17">
        <v>23</v>
      </c>
      <c r="C29" s="23"/>
      <c r="D29" s="32"/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6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38">
        <v>0</v>
      </c>
    </row>
    <row r="30" spans="1:23" ht="30.75" customHeight="1" thickBot="1" x14ac:dyDescent="0.3">
      <c r="A30" s="122" t="s">
        <v>19</v>
      </c>
      <c r="B30" s="123"/>
      <c r="C30" s="34"/>
      <c r="D30" s="33"/>
      <c r="E30" s="33">
        <v>0</v>
      </c>
      <c r="F30" s="33">
        <v>0</v>
      </c>
      <c r="G30" s="33">
        <v>6</v>
      </c>
      <c r="H30" s="33">
        <v>0</v>
      </c>
      <c r="I30" s="33">
        <v>0</v>
      </c>
      <c r="J30" s="33">
        <v>0</v>
      </c>
      <c r="K30" s="16">
        <v>6</v>
      </c>
      <c r="L30" s="33">
        <v>95</v>
      </c>
      <c r="M30" s="33">
        <v>79</v>
      </c>
      <c r="N30" s="33">
        <v>0</v>
      </c>
      <c r="O30" s="33">
        <v>0</v>
      </c>
      <c r="P30" s="33">
        <v>4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40">
        <v>105</v>
      </c>
    </row>
    <row r="31" spans="1:23" ht="16.5" x14ac:dyDescent="0.3">
      <c r="A31" s="26" t="s">
        <v>13</v>
      </c>
      <c r="B31" s="17">
        <v>24</v>
      </c>
      <c r="C31" s="18"/>
      <c r="D31" s="19"/>
      <c r="E31" s="18">
        <v>0</v>
      </c>
      <c r="F31" s="18">
        <v>0</v>
      </c>
      <c r="G31" s="18">
        <v>1</v>
      </c>
      <c r="H31" s="18">
        <v>0</v>
      </c>
      <c r="I31" s="18">
        <v>0</v>
      </c>
      <c r="J31" s="18">
        <v>0</v>
      </c>
      <c r="K31" s="18">
        <v>6</v>
      </c>
      <c r="L31" s="18">
        <v>19</v>
      </c>
      <c r="M31" s="18">
        <v>11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39">
        <v>20</v>
      </c>
    </row>
    <row r="32" spans="1:23" ht="16.5" x14ac:dyDescent="0.3">
      <c r="A32" s="3" t="s">
        <v>14</v>
      </c>
      <c r="B32" s="4">
        <v>25</v>
      </c>
      <c r="C32" s="5"/>
      <c r="D32" s="6"/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6</v>
      </c>
      <c r="L32" s="5">
        <v>11</v>
      </c>
      <c r="M32" s="5">
        <v>22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31">
        <v>13</v>
      </c>
    </row>
    <row r="33" spans="1:23" ht="16.5" x14ac:dyDescent="0.3">
      <c r="A33" s="3" t="s">
        <v>15</v>
      </c>
      <c r="B33" s="4">
        <v>26</v>
      </c>
      <c r="C33" s="5"/>
      <c r="D33" s="6"/>
      <c r="E33" s="5">
        <v>0</v>
      </c>
      <c r="F33" s="5">
        <v>0</v>
      </c>
      <c r="G33" s="5">
        <v>2</v>
      </c>
      <c r="H33" s="5">
        <v>0</v>
      </c>
      <c r="I33" s="5">
        <v>0</v>
      </c>
      <c r="J33" s="5">
        <v>0</v>
      </c>
      <c r="K33" s="5">
        <v>6</v>
      </c>
      <c r="L33" s="5">
        <v>17</v>
      </c>
      <c r="M33" s="5">
        <v>16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31">
        <v>19</v>
      </c>
    </row>
    <row r="34" spans="1:23" ht="16.5" x14ac:dyDescent="0.3">
      <c r="A34" s="3" t="s">
        <v>16</v>
      </c>
      <c r="B34" s="4">
        <v>27</v>
      </c>
      <c r="C34" s="5"/>
      <c r="D34" s="6"/>
      <c r="E34" s="5">
        <v>0</v>
      </c>
      <c r="F34" s="5">
        <v>0</v>
      </c>
      <c r="G34" s="5">
        <v>3</v>
      </c>
      <c r="H34" s="5">
        <v>0</v>
      </c>
      <c r="I34" s="5">
        <v>0</v>
      </c>
      <c r="J34" s="5">
        <v>0</v>
      </c>
      <c r="K34" s="5">
        <v>6</v>
      </c>
      <c r="L34" s="5">
        <v>23</v>
      </c>
      <c r="M34" s="5">
        <v>13</v>
      </c>
      <c r="N34" s="5">
        <v>0</v>
      </c>
      <c r="O34" s="5">
        <v>0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31">
        <v>27</v>
      </c>
    </row>
    <row r="35" spans="1:23" x14ac:dyDescent="0.25">
      <c r="A35" s="3" t="s">
        <v>17</v>
      </c>
      <c r="B35" s="4">
        <v>28</v>
      </c>
      <c r="C35" s="42"/>
      <c r="D35" s="43"/>
      <c r="E35" s="16">
        <v>0</v>
      </c>
      <c r="F35" s="16">
        <v>0</v>
      </c>
      <c r="G35" s="16">
        <v>2</v>
      </c>
      <c r="H35" s="16">
        <v>0</v>
      </c>
      <c r="I35" s="16">
        <v>0</v>
      </c>
      <c r="J35" s="16">
        <v>0</v>
      </c>
      <c r="K35" s="16">
        <v>6</v>
      </c>
      <c r="L35" s="16">
        <v>17</v>
      </c>
      <c r="M35" s="16">
        <v>22</v>
      </c>
      <c r="N35" s="16">
        <v>0</v>
      </c>
      <c r="O35" s="16">
        <v>0</v>
      </c>
      <c r="P35" s="16">
        <v>1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44">
        <v>20</v>
      </c>
    </row>
    <row r="36" spans="1:23" ht="15.75" thickBot="1" x14ac:dyDescent="0.3">
      <c r="A36" s="8" t="s">
        <v>20</v>
      </c>
      <c r="B36" s="4">
        <v>29</v>
      </c>
      <c r="C36" s="12"/>
      <c r="D36" s="15"/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6">
        <v>6</v>
      </c>
      <c r="L36" s="16">
        <v>15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1">
        <v>15</v>
      </c>
    </row>
    <row r="37" spans="1:23" ht="16.5" x14ac:dyDescent="0.3">
      <c r="A37" s="8" t="s">
        <v>18</v>
      </c>
      <c r="B37" s="4">
        <v>30</v>
      </c>
      <c r="C37" s="18"/>
      <c r="D37" s="19"/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6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39">
        <v>0</v>
      </c>
    </row>
    <row r="38" spans="1:23" ht="17.25" thickBot="1" x14ac:dyDescent="0.35">
      <c r="A38" s="119" t="s">
        <v>13</v>
      </c>
      <c r="B38" s="4">
        <v>31</v>
      </c>
      <c r="C38" s="23"/>
      <c r="D38" s="32"/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6</v>
      </c>
      <c r="L38" s="23">
        <v>0</v>
      </c>
      <c r="M38" s="23">
        <v>0</v>
      </c>
      <c r="N38" s="23">
        <v>0</v>
      </c>
      <c r="O38" s="23">
        <v>0</v>
      </c>
      <c r="P38" s="23">
        <v>1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38">
        <v>1</v>
      </c>
    </row>
    <row r="39" spans="1:23" ht="30.75" customHeight="1" thickBot="1" x14ac:dyDescent="0.3">
      <c r="A39" s="120" t="s">
        <v>19</v>
      </c>
      <c r="B39" s="121"/>
      <c r="C39" s="24"/>
      <c r="D39" s="25"/>
      <c r="E39" s="25">
        <v>0</v>
      </c>
      <c r="F39" s="25">
        <v>0</v>
      </c>
      <c r="G39" s="25">
        <v>22</v>
      </c>
      <c r="H39" s="25">
        <v>0</v>
      </c>
      <c r="I39" s="25">
        <v>2</v>
      </c>
      <c r="J39" s="25">
        <v>11</v>
      </c>
      <c r="K39" s="25">
        <v>6</v>
      </c>
      <c r="L39" s="25">
        <v>293</v>
      </c>
      <c r="M39" s="25">
        <v>349</v>
      </c>
      <c r="N39" s="25">
        <v>0</v>
      </c>
      <c r="O39" s="25">
        <v>0</v>
      </c>
      <c r="P39" s="25">
        <v>13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45">
        <v>347</v>
      </c>
    </row>
    <row r="40" spans="1:23" ht="15" customHeight="1" x14ac:dyDescent="0.2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40"/>
    </row>
    <row r="41" spans="1:23" ht="15" customHeight="1" x14ac:dyDescent="0.2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3"/>
    </row>
    <row r="42" spans="1:23" ht="15" customHeight="1" x14ac:dyDescent="0.25">
      <c r="A42" s="141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3"/>
    </row>
    <row r="43" spans="1:23" ht="30" customHeight="1" x14ac:dyDescent="0.25">
      <c r="A43" s="141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3"/>
    </row>
    <row r="44" spans="1:23" ht="30" customHeight="1" x14ac:dyDescent="0.25">
      <c r="A44" s="141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3"/>
    </row>
    <row r="45" spans="1:23" ht="15" customHeight="1" x14ac:dyDescent="0.25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3"/>
    </row>
    <row r="46" spans="1:23" ht="15" customHeight="1" x14ac:dyDescent="0.25">
      <c r="A46" s="141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3"/>
    </row>
    <row r="47" spans="1:23" ht="15" customHeight="1" x14ac:dyDescent="0.25">
      <c r="A47" s="141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3"/>
    </row>
    <row r="48" spans="1:23" ht="15" customHeight="1" x14ac:dyDescent="0.25">
      <c r="A48" s="141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3"/>
    </row>
    <row r="49" spans="1:23" ht="15" customHeight="1" x14ac:dyDescent="0.25">
      <c r="A49" s="141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3"/>
    </row>
    <row r="50" spans="1:23" ht="15" customHeight="1" x14ac:dyDescent="0.25">
      <c r="A50" s="141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3"/>
    </row>
    <row r="51" spans="1:23" ht="15.75" customHeight="1" thickBot="1" x14ac:dyDescent="0.3">
      <c r="A51" s="144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6"/>
    </row>
    <row r="52" spans="1:23" ht="30" customHeight="1" x14ac:dyDescent="0.25">
      <c r="A52" s="2"/>
    </row>
    <row r="53" spans="1:23" ht="30" customHeight="1" x14ac:dyDescent="0.25">
      <c r="A53" s="2"/>
    </row>
    <row r="54" spans="1:23" x14ac:dyDescent="0.25">
      <c r="A54" s="2"/>
    </row>
    <row r="55" spans="1:23" x14ac:dyDescent="0.25">
      <c r="A55" s="2"/>
    </row>
    <row r="56" spans="1:23" x14ac:dyDescent="0.25">
      <c r="A56" s="2"/>
    </row>
    <row r="57" spans="1:23" x14ac:dyDescent="0.25">
      <c r="A57" s="2"/>
    </row>
    <row r="58" spans="1:23" x14ac:dyDescent="0.25">
      <c r="A58" s="2"/>
    </row>
    <row r="59" spans="1:23" x14ac:dyDescent="0.25">
      <c r="A59" s="2"/>
    </row>
    <row r="60" spans="1:23" x14ac:dyDescent="0.25">
      <c r="A60" s="2"/>
    </row>
    <row r="61" spans="1:23" ht="30" customHeight="1" x14ac:dyDescent="0.25">
      <c r="A61" s="2"/>
    </row>
    <row r="62" spans="1:23" ht="30" customHeight="1" x14ac:dyDescent="0.25">
      <c r="A62" s="2"/>
    </row>
    <row r="63" spans="1:23" x14ac:dyDescent="0.25">
      <c r="A63" s="2"/>
    </row>
    <row r="64" spans="1:23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ht="30" customHeight="1" x14ac:dyDescent="0.25">
      <c r="A70" s="2"/>
    </row>
    <row r="71" spans="1:1" ht="30" customHeight="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</sheetData>
  <mergeCells count="27">
    <mergeCell ref="A2:W4"/>
    <mergeCell ref="A5:B6"/>
    <mergeCell ref="C5:C6"/>
    <mergeCell ref="E5:E6"/>
    <mergeCell ref="F5:F6"/>
    <mergeCell ref="G5:G6"/>
    <mergeCell ref="H5:H6"/>
    <mergeCell ref="I5:I6"/>
    <mergeCell ref="J5:J6"/>
    <mergeCell ref="K5:K6"/>
    <mergeCell ref="W5:W6"/>
    <mergeCell ref="L5:L6"/>
    <mergeCell ref="M5:M6"/>
    <mergeCell ref="N5:N6"/>
    <mergeCell ref="O5:O6"/>
    <mergeCell ref="P5:P6"/>
    <mergeCell ref="A40:W51"/>
    <mergeCell ref="V5:V6"/>
    <mergeCell ref="A14:B14"/>
    <mergeCell ref="A22:B22"/>
    <mergeCell ref="A30:B30"/>
    <mergeCell ref="A39:B39"/>
    <mergeCell ref="Q5:Q6"/>
    <mergeCell ref="R5:R6"/>
    <mergeCell ref="S5:S6"/>
    <mergeCell ref="T5:T6"/>
    <mergeCell ref="U5:U6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Cabecera</vt:lpstr>
      <vt:lpstr>Verde</vt:lpstr>
      <vt:lpstr>Castillo</vt:lpstr>
      <vt:lpstr>Pintitas</vt:lpstr>
      <vt:lpstr>Pintas</vt:lpstr>
      <vt:lpstr>El Quince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Nahely Aguilar</dc:creator>
  <cp:lastModifiedBy>ADMIN</cp:lastModifiedBy>
  <dcterms:created xsi:type="dcterms:W3CDTF">2020-06-12T15:06:37Z</dcterms:created>
  <dcterms:modified xsi:type="dcterms:W3CDTF">2022-02-03T15:51:03Z</dcterms:modified>
</cp:coreProperties>
</file>