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IVAN REPORTES JULIO\ARTICULOS 8 Y 15 MES DE JULIO 2022\ARTICULO 8 INC. VI, C  LISTADO OBRAS JULIO 2022\"/>
    </mc:Choice>
  </mc:AlternateContent>
  <bookViews>
    <workbookView xWindow="-120" yWindow="-120" windowWidth="20730" windowHeight="11160"/>
  </bookViews>
  <sheets>
    <sheet name="JUNIO 2022" sheetId="5" r:id="rId1"/>
  </sheets>
  <definedNames>
    <definedName name="Z_FF2F6C1E_0E64_4BC6_BB72_C9D39ED85763_.wvu.Cols" localSheetId="0" hidden="1">'JUNIO 2022'!#REF!,'JUNIO 2022'!#REF!</definedName>
  </definedNames>
  <calcPr calcId="162913"/>
</workbook>
</file>

<file path=xl/calcChain.xml><?xml version="1.0" encoding="utf-8"?>
<calcChain xmlns="http://schemas.openxmlformats.org/spreadsheetml/2006/main">
  <c r="Q17" i="5" l="1"/>
  <c r="Q16" i="5"/>
  <c r="Q15" i="5"/>
  <c r="Q14" i="5"/>
  <c r="Q13" i="5"/>
  <c r="Q12" i="5"/>
  <c r="Q11" i="5"/>
  <c r="Q10" i="5"/>
  <c r="Q9" i="5"/>
  <c r="Q8" i="5"/>
  <c r="Q7" i="5"/>
  <c r="Q6" i="5"/>
  <c r="Q5" i="5"/>
  <c r="Q4" i="5"/>
  <c r="Q3" i="5"/>
</calcChain>
</file>

<file path=xl/sharedStrings.xml><?xml version="1.0" encoding="utf-8"?>
<sst xmlns="http://schemas.openxmlformats.org/spreadsheetml/2006/main" count="203" uniqueCount="103">
  <si>
    <t>No.</t>
  </si>
  <si>
    <t xml:space="preserve">DESCRIPCION DE LA OBRA </t>
  </si>
  <si>
    <t xml:space="preserve">UBICACIÓN </t>
  </si>
  <si>
    <t>NÚMERO DE CONTRATO</t>
  </si>
  <si>
    <t xml:space="preserve">FECHA DE CONTRATO </t>
  </si>
  <si>
    <t>EJECUTOR</t>
  </si>
  <si>
    <t xml:space="preserve">COSTO INICIAL </t>
  </si>
  <si>
    <t xml:space="preserve">COSTO FINAL </t>
  </si>
  <si>
    <t>ESTATUS</t>
  </si>
  <si>
    <t>RFC</t>
  </si>
  <si>
    <t>REP LEGAL</t>
  </si>
  <si>
    <t>INICIO</t>
  </si>
  <si>
    <t>TERMINO</t>
  </si>
  <si>
    <t xml:space="preserve">TIPO CONTRATO </t>
  </si>
  <si>
    <t xml:space="preserve">BENEFCIARIOS </t>
  </si>
  <si>
    <t>RESIDENTE</t>
  </si>
  <si>
    <t xml:space="preserve">PERIODO DE LA OBRA </t>
  </si>
  <si>
    <t>COSTO APROX. POR MT</t>
  </si>
  <si>
    <t>BENEFICIARIOS APROXIMADOS</t>
  </si>
  <si>
    <t>INSTRUMNETO DE PLANEACION PARA LA REALIZACIÓN DE LA ORBA O ACCIÓN</t>
  </si>
  <si>
    <t>AVANCE  AGOSTO 2021</t>
  </si>
  <si>
    <t>LISTADO DE OBRAS JUNIO 2022</t>
  </si>
  <si>
    <t>ALTA TENSION DE OCCIDENTE S.A. DE C.V.</t>
  </si>
  <si>
    <t>C. OSCAR PEREZ SOTO</t>
  </si>
  <si>
    <t xml:space="preserve">ADJUDICACION DIRECTA </t>
  </si>
  <si>
    <t xml:space="preserve">PLAN MUNICIPAL DE DESARROLLO, EJE DE DESARROLLO, EL SALTO FUNCIONAL Y SUSTENTABLE </t>
  </si>
  <si>
    <t>ING. JAIME CARRERAS CORONA</t>
  </si>
  <si>
    <t>CONSTRUCTORA EKVARA S.A. DE C.V.</t>
  </si>
  <si>
    <t>ALBERTA BLANCA ACATECATL COLOHUA</t>
  </si>
  <si>
    <t>EUNOYA CONSTRUCCIONES S.A DE C.V</t>
  </si>
  <si>
    <t>ECO-210701-BG9</t>
  </si>
  <si>
    <t>C. OMAR ALEJANDRO VAZQUEZ MOJICA</t>
  </si>
  <si>
    <t xml:space="preserve">EDIFICACIONES R GRUPO CONSTRUCTOR E INGENIERIA ESPECIALIZADA DE OCCIDENTE S.A DE C.V </t>
  </si>
  <si>
    <t>C. RODRIGO ALCALA ROMAN</t>
  </si>
  <si>
    <t>OBRA EN PROCESO</t>
  </si>
  <si>
    <t>CONSTRUCTORA ONKEL S.A. DE C.V.</t>
  </si>
  <si>
    <t>OSCAR ARCOS RUELAS</t>
  </si>
  <si>
    <t>ARQ. ENRIQUE RODRIGUEZ AGUIRRE</t>
  </si>
  <si>
    <t>CONSTRUCCIONES FORTUA S.A DE C.V.</t>
  </si>
  <si>
    <t>CFO-210825-BI8</t>
  </si>
  <si>
    <t xml:space="preserve">IVETTE GUADALUPE ROMERO LUNA </t>
  </si>
  <si>
    <t>CONSTRUEDO DE OCCIDENTE S.A. DE C.V.</t>
  </si>
  <si>
    <t>C. NOEMI PALMA HERNANDEZ</t>
  </si>
  <si>
    <t>CONSTRUCCIONES EXALK S.A DE C.V.</t>
  </si>
  <si>
    <t>C. JOSE DE JESUS GARCIA RAMIREZ</t>
  </si>
  <si>
    <t>COLONIA POTRERO NUEVO, CABECERA MUNICIPAL, MUNICIPIO DE EL SALTO, JALISCO</t>
  </si>
  <si>
    <t>HABITANTES DE LA COLONIA POTRERO NUEVO, CABECERA MUNICIPAL, MUNICIPIO DE EL SALTO, JALISCO</t>
  </si>
  <si>
    <t>CABECERA MUNICIPAL, MUNICIPIO DE EL SALTO, JALISCO</t>
  </si>
  <si>
    <t>COC210526486</t>
  </si>
  <si>
    <t>ERG160301EZA</t>
  </si>
  <si>
    <t>CONSTRUCCION DE PIEDRA AHOGADA EN CONCRETO (ZAMPEADO) EN CALLE JUAN ESCUTIA ENTRE CALLE PRIVADA JALISCO  Y CALLE LAZARO CARDENAS EN LA COLONIA POTRERO NUEVO EN CABECERA MUNICPAL, MUNICIPIO DE EL SALTO, JALISCO</t>
  </si>
  <si>
    <t>DGOPDU/030/2022/RP</t>
  </si>
  <si>
    <t>DEL 11 DE JULIO AL 08 DE AGOSTO DEL 2022</t>
  </si>
  <si>
    <t>CONSTRUCCIÓN DE RED DE  RED DE DRENAJE SANITARIO EN CALLE JESUS GONZALEZ CUEVAS ENTRE CALLE AVILA CAMACHO Y CALLE BENITO JUAREZ, EN LA COLONIA POTRERO NUEVO, CABECERA MUNICIPAL EN EL MUNICIPIO DE EL SALTO, JALISCO</t>
  </si>
  <si>
    <t>DGOPDU/031/2022/RP</t>
  </si>
  <si>
    <t>CONSTRUCCIÓN DE RED DE AGUA POTABLE EN CALLE JESUS GONZALEZ CUEVAS ENTRE CALLE AVILA CAMACHO Y CALLE BENITO JUAREZ, EN LA COLONIA POTRERO NUEVO, CABECERA MUNICIPAL EN EL MUNICIPIO DE EL SALTO, JALISCO</t>
  </si>
  <si>
    <t>DGOPDU/032/2022/RP</t>
  </si>
  <si>
    <t>CONSTRUCCION DE PIEDRA AHOGADA EN CONCRETO (ZAMPEADO) EN CALLE JESUS GONZALEZ CUEVAS ENTRE CALLE AVILA CAMACHO Y CALLE FELIPE ANGELES EN LA COLONIA POTRERO NUEVO EN CABECERA MUNICPAL, MUNICIPIO DE EL SALTO, JALISCO</t>
  </si>
  <si>
    <t>DGOPDU/033/2022/RP</t>
  </si>
  <si>
    <t>CEX210224LT3</t>
  </si>
  <si>
    <t>DEL 18 DE JULIO AL 08 DE AGOSTO 2022</t>
  </si>
  <si>
    <t>CONSTRUCCION DE PIEDRA AHOGADA EN CONCRETO (ZAMPEADO) EN CALLE JUAN ESCUTIA ENTRE CALLE LAZARO CARDENAS Y CALLE FELIPE ANGELES EN LA COLONIA POTRERO NUEVO EN CABECERA MUNICPAL, MUNICIPIO DE EL SALTO, JALISCO</t>
  </si>
  <si>
    <t>DGOPDU/034/2022/RP</t>
  </si>
  <si>
    <t>ATO110406BE2</t>
  </si>
  <si>
    <t>CONSTRUCCION DE PIEDRA AHOGADA EN CONCRETO (ZAMPEADO) EN CALLE JESUS GONZALEZ CUEVAS ENTRE CALLE FELIPE ANGELES Y CALLE GUADALUPE VICTORIA EN LA COLONIA POTRERO NUEVO EN CABECERA MUNICPAL, MUNICIPIO DE EL SALTO, JALISCO</t>
  </si>
  <si>
    <t>DGOPDU/035/2022/RP</t>
  </si>
  <si>
    <t>CEK190205GY0</t>
  </si>
  <si>
    <t>CONSTRUCCION DE PIEDRA AHOGADA EN CONCRETO (ZAMPEADO) EN CALLE JESUS GONZALEZ CUEVAS ENTRE  CALLE GUADALUPE VICTORIA Y CALLE BENITO JUAREZ  EN LA COLONIA POTRERO NUEVO EN CABECERA MUNICPAL, MUNICIPIO DE EL SALTO, JALISCO</t>
  </si>
  <si>
    <t>DGOPDU/036/2022/RP</t>
  </si>
  <si>
    <t>CONSTRUCCIÓN DE LINEA DE CONDUCCION DE AGUA POTABLE EN EL FRACCIONAMIENTO CIMA SERENA 3 (PRIMERA ETAPA), EN LA DELEGACION DE SAN JOSE DEL CASTILLO EN EL MUNICIPIO DE EL SALTO, JALISCO</t>
  </si>
  <si>
    <t>DELEGACION DE SAN JOSE DEL CASTILLO EN EL MUNICIPIO DE EL SALTO, JALISCO</t>
  </si>
  <si>
    <t>DGOPDU/037/2022/RP</t>
  </si>
  <si>
    <t>CON190111EAA</t>
  </si>
  <si>
    <t>HABITANTES DE LA DELEGACION DE SAN JOSE DEL CASTILLO EN EL MUNICIPIO DE EL SALTO, JALISCO</t>
  </si>
  <si>
    <t>CONSTRUCCIÓN PIEDRA AHOGADA EN CONCRETO (ZAMPEADO) Y COLOCACION DE RED DE AGUA POTABLE Y DRENAJE SANITARIO EN CALLE PRIVADA DE AGUA PRIETA ENTRE CALLE GUADALUPE VICTORIA Y CALLE CERRADA EN LA COLONIA POTRERO NUEVO EN CABECERA MUNICPAL, MUNICIPIO DE EL SALTO, JALISCO</t>
  </si>
  <si>
    <t>DGOPDU/038/2022/RP</t>
  </si>
  <si>
    <t xml:space="preserve">CONSTRUCCIÓN DE ESTRUCTURA PARA DOMO, EN EL CECITEJ, EN LA DELEGACION DEL CASTILLO, MUNICIPIO DE EL SALTO, JALISCO
</t>
  </si>
  <si>
    <t xml:space="preserve"> DELEGACION DEL CASTILLO, MUNICIPIO DE EL SALTO, JALISCO</t>
  </si>
  <si>
    <t>DGOPDU/039/2022/RP</t>
  </si>
  <si>
    <t>DEL 02 AL 27 DE JULIO DEL 2022</t>
  </si>
  <si>
    <t>TERMINADO</t>
  </si>
  <si>
    <t>HABITANTES DE LA  DELEGACION DEL CASTILLO, MUNICIPIO DE EL SALTO, JALISCO</t>
  </si>
  <si>
    <t>CONSTRUCCIÓN DE LINEA DE CONDUCCION DE AGUA POTABLE EN EL FRACCIONAMIENTO CIMA SERENA 2 (SEGUNDA ETAPA), EN LA DELEGACION DE SAN JOSE DEL CASTILLO EN EL MUNICIPIO DE EL SALTO, JALISCO</t>
  </si>
  <si>
    <t>DGOPDU/040/2022/RP</t>
  </si>
  <si>
    <t>DEL 18 DE JULIO AL 12 DE AGOSTO 2022</t>
  </si>
  <si>
    <t xml:space="preserve">CONSTRUCCIÓN DE ESTRUCTURA PARA DOMO, EN LA ESCUELA JARDIN DE NIÑOS QUETZAL, EN LA CABECERA MUNICIPAL, MUNICIPIO DE EL SALTO, JALISCO
</t>
  </si>
  <si>
    <t>DGOPDU/041/2022/RP</t>
  </si>
  <si>
    <t>DEL 06 AL 22 DE JULIO DEL 2022</t>
  </si>
  <si>
    <t>HABITANTES DE LA CABECERA MUNICIPAL, MUNICIPIO DE EL SALTO, JALISCO</t>
  </si>
  <si>
    <t>DESAZOLVE Y LIMPIEZA DEL CAUCE CON RETIRO DEL MATERIAL Y AFINE DE TALUDES EN EL CANAL DE SAN JOSE DEL QUINCE ENTRE CARRETERA A CHAPALA A LA CALLE DEL KINDER EN LA DELEGACION SAN JOSE DEL QUINCE EN EL MUNICIPIO DE EL SALTO, JALISCO.</t>
  </si>
  <si>
    <t>DELEGACION SAN JOSE DEL QUINCE EN EL MUNICIPIO DE EL SALTO, JALISCO.</t>
  </si>
  <si>
    <t>DGOPDU/042/2022/RP</t>
  </si>
  <si>
    <t>DEL 06 AL 29 DE JULIO DEL 2022</t>
  </si>
  <si>
    <t>HABITANTES DE LA DELEGACION SAN JOSE DEL QUINCE EN EL MUNICIPIO DE EL SALTO, JALISCO.</t>
  </si>
  <si>
    <t>DESAZOLVE Y RETIRO DE MATERIAL PRODUCTO DEL MISMO EN EL CANAL DE LAS PINTAS DE LA CALLE LAS ROSAS  A CALLE AEROPUERTO, DELEGACION DE LAS PINTAS, MUNICIPIO DE EL SALTO, JALISCO.</t>
  </si>
  <si>
    <t xml:space="preserve"> DELEGACION DE LAS PINTAS, MUNICIPIO DE EL SALTO, JALISCO.</t>
  </si>
  <si>
    <t>DGOPDU/043/2022/RP</t>
  </si>
  <si>
    <t xml:space="preserve"> HABITANTES DE LA DELEGACION DE LAS PINTAS, MUNICIPIO DE EL SALTO, JALISCO.</t>
  </si>
  <si>
    <t>DESAZOLVE Y LIMPIEZA DEL CAUCE CON RETIRO DEL MATERIAL Y AFINE DE TALUDES, EN EL CANAL PLUVIAL DE SAN JOSE DEL QUINCE, DESDE LA CALLE KINDER HASTA LA PRESA DEL AHOGADO, DELEGACION SAN JOSE DEL QUINCE, MUNICIPIO DE EL SALTO, JALISCO.</t>
  </si>
  <si>
    <t>DELEGACION SAN JOSE DEL QUINCE, MUNICIPIO DE EL SALTO, JALISCO.</t>
  </si>
  <si>
    <t>DGOPDU/044/2022/RP</t>
  </si>
  <si>
    <t>HABITANTES DE LA DELEGACION SAN JOSE DEL QUINCE, MUNICIPIO DE EL SALTO, JALISCO.</t>
  </si>
  <si>
    <t>SUPERFICIE CONSTRUCCION MTS.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</si>
</sst>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4" formatCode="_-&quot;$&quot;* #,##0.00_-;\-&quot;$&quot;* #,##0.00_-;_-&quot;$&quot;* &quot;-&quot;??_-;_-@_-"/>
    <numFmt numFmtId="43" formatCode="_-* #,##0.00_-;\-* #,##0.00_-;_-* &quot;-&quot;??_-;_-@_-"/>
  </numFmts>
  <fonts count="8" x14ac:knownFonts="1">
    <font>
      <sz val="11"/>
      <color theme="1"/>
      <name val="Calibri"/>
      <family val="2"/>
      <scheme val="minor"/>
    </font>
    <font>
      <sz val="11"/>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b/>
      <sz val="14"/>
      <color theme="0"/>
      <name val="Calibri"/>
      <family val="2"/>
      <scheme val="minor"/>
    </font>
    <font>
      <sz val="11"/>
      <name val="Calibri"/>
      <family val="2"/>
      <scheme val="minor"/>
    </font>
    <font>
      <sz val="11"/>
      <color rgb="FF000000"/>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22">
    <xf numFmtId="0" fontId="0" fillId="0" borderId="0" xfId="0"/>
    <xf numFmtId="0" fontId="4" fillId="0" borderId="0" xfId="0" applyFont="1" applyFill="1" applyBorder="1"/>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44" fontId="3" fillId="2" borderId="1" xfId="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8" fontId="6" fillId="0" borderId="1" xfId="1" applyNumberFormat="1" applyFont="1" applyFill="1" applyBorder="1" applyAlignment="1">
      <alignment horizontal="center" vertical="center"/>
    </xf>
    <xf numFmtId="43" fontId="6" fillId="0" borderId="1" xfId="2" applyFont="1" applyBorder="1" applyAlignment="1">
      <alignment horizontal="center" vertical="center" wrapText="1"/>
    </xf>
    <xf numFmtId="8" fontId="6" fillId="0" borderId="4" xfId="1" applyNumberFormat="1" applyFont="1" applyFill="1" applyBorder="1" applyAlignment="1">
      <alignment horizontal="center" vertical="center" wrapText="1"/>
    </xf>
    <xf numFmtId="3" fontId="6"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6" fillId="0" borderId="1" xfId="0" applyFont="1" applyBorder="1" applyAlignment="1">
      <alignment horizontal="center" vertical="center"/>
    </xf>
    <xf numFmtId="14" fontId="7" fillId="0" borderId="1" xfId="0" applyNumberFormat="1" applyFont="1" applyFill="1" applyBorder="1" applyAlignment="1">
      <alignment horizontal="center" vertical="center"/>
    </xf>
    <xf numFmtId="14" fontId="7" fillId="0" borderId="5" xfId="0" applyNumberFormat="1" applyFont="1" applyFill="1" applyBorder="1" applyAlignment="1">
      <alignment horizontal="center" vertical="center"/>
    </xf>
    <xf numFmtId="14" fontId="6" fillId="2" borderId="1" xfId="1" applyNumberFormat="1" applyFont="1" applyFill="1" applyBorder="1" applyAlignment="1">
      <alignment horizontal="center" vertical="center" wrapText="1"/>
    </xf>
    <xf numFmtId="9" fontId="6" fillId="0" borderId="1" xfId="0" applyNumberFormat="1" applyFont="1" applyBorder="1" applyAlignment="1">
      <alignment horizontal="center" vertic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
  <sheetViews>
    <sheetView tabSelected="1" topLeftCell="E1" zoomScale="85" zoomScaleNormal="85" workbookViewId="0">
      <pane ySplit="2" topLeftCell="A3" activePane="bottomLeft" state="frozen"/>
      <selection activeCell="B1" sqref="B1"/>
      <selection pane="bottomLeft" activeCell="Q4" sqref="Q4"/>
    </sheetView>
  </sheetViews>
  <sheetFormatPr baseColWidth="10" defaultRowHeight="12.75" x14ac:dyDescent="0.2"/>
  <cols>
    <col min="1" max="1" width="8.5703125" style="4" customWidth="1"/>
    <col min="2" max="2" width="67.5703125" style="4" bestFit="1" customWidth="1"/>
    <col min="3" max="3" width="23.5703125" style="5" customWidth="1"/>
    <col min="4" max="4" width="22.5703125" style="5" customWidth="1"/>
    <col min="5" max="8" width="22.42578125" style="5" customWidth="1"/>
    <col min="9" max="10" width="14.140625" style="5" customWidth="1"/>
    <col min="11" max="11" width="14" style="5" customWidth="1"/>
    <col min="12" max="12" width="14.7109375" style="1" customWidth="1"/>
    <col min="13" max="13" width="14.28515625" style="1" customWidth="1"/>
    <col min="14" max="14" width="13.85546875" style="1" customWidth="1"/>
    <col min="15" max="15" width="15.5703125" style="1" customWidth="1"/>
    <col min="16" max="16" width="15.85546875" style="1" customWidth="1"/>
    <col min="17" max="17" width="13.5703125" style="1" customWidth="1"/>
    <col min="18" max="18" width="15.28515625" style="1" customWidth="1"/>
    <col min="19" max="19" width="13.5703125" style="1" customWidth="1"/>
    <col min="20" max="20" width="19" style="1" customWidth="1"/>
    <col min="21" max="21" width="28.28515625" style="1" customWidth="1"/>
    <col min="22" max="22" width="22.42578125" style="1" customWidth="1"/>
    <col min="23" max="16384" width="11.42578125" style="1"/>
  </cols>
  <sheetData>
    <row r="1" spans="1:22" ht="32.25" customHeight="1" x14ac:dyDescent="0.2">
      <c r="A1" s="15" t="s">
        <v>21</v>
      </c>
      <c r="B1" s="16"/>
      <c r="C1" s="16"/>
      <c r="D1" s="16"/>
      <c r="E1" s="16"/>
      <c r="F1" s="16"/>
      <c r="G1" s="16"/>
      <c r="H1" s="16"/>
      <c r="I1" s="16"/>
      <c r="J1" s="16"/>
      <c r="K1" s="16"/>
      <c r="L1" s="16"/>
      <c r="M1" s="16"/>
      <c r="N1" s="16"/>
      <c r="O1" s="16"/>
      <c r="P1" s="16"/>
      <c r="Q1" s="16"/>
      <c r="R1" s="16"/>
      <c r="S1" s="16"/>
      <c r="T1" s="16"/>
      <c r="U1" s="16"/>
      <c r="V1" s="16"/>
    </row>
    <row r="2" spans="1:22" ht="51" customHeight="1" x14ac:dyDescent="0.2">
      <c r="A2" s="2" t="s">
        <v>0</v>
      </c>
      <c r="B2" s="2" t="s">
        <v>1</v>
      </c>
      <c r="C2" s="2" t="s">
        <v>2</v>
      </c>
      <c r="D2" s="3" t="s">
        <v>3</v>
      </c>
      <c r="E2" s="3" t="s">
        <v>4</v>
      </c>
      <c r="F2" s="3" t="s">
        <v>5</v>
      </c>
      <c r="G2" s="3" t="s">
        <v>9</v>
      </c>
      <c r="H2" s="3" t="s">
        <v>10</v>
      </c>
      <c r="I2" s="3" t="s">
        <v>11</v>
      </c>
      <c r="J2" s="3" t="s">
        <v>12</v>
      </c>
      <c r="K2" s="3" t="s">
        <v>16</v>
      </c>
      <c r="L2" s="3" t="s">
        <v>6</v>
      </c>
      <c r="M2" s="3" t="s">
        <v>7</v>
      </c>
      <c r="N2" s="3" t="s">
        <v>20</v>
      </c>
      <c r="O2" s="3" t="s">
        <v>8</v>
      </c>
      <c r="P2" s="3" t="s">
        <v>102</v>
      </c>
      <c r="Q2" s="6" t="s">
        <v>17</v>
      </c>
      <c r="R2" s="3" t="s">
        <v>13</v>
      </c>
      <c r="S2" s="3" t="s">
        <v>18</v>
      </c>
      <c r="T2" s="3" t="s">
        <v>14</v>
      </c>
      <c r="U2" s="3" t="s">
        <v>19</v>
      </c>
      <c r="V2" s="3" t="s">
        <v>15</v>
      </c>
    </row>
    <row r="3" spans="1:22" ht="90" x14ac:dyDescent="0.2">
      <c r="A3" s="7">
        <v>1</v>
      </c>
      <c r="B3" s="8" t="s">
        <v>50</v>
      </c>
      <c r="C3" s="9" t="s">
        <v>45</v>
      </c>
      <c r="D3" s="17" t="s">
        <v>51</v>
      </c>
      <c r="E3" s="18">
        <v>44743</v>
      </c>
      <c r="F3" s="8" t="s">
        <v>38</v>
      </c>
      <c r="G3" s="9" t="s">
        <v>39</v>
      </c>
      <c r="H3" s="8" t="s">
        <v>40</v>
      </c>
      <c r="I3" s="19">
        <v>44753</v>
      </c>
      <c r="J3" s="20">
        <v>44778</v>
      </c>
      <c r="K3" s="9" t="s">
        <v>52</v>
      </c>
      <c r="L3" s="10">
        <v>1997666.5</v>
      </c>
      <c r="M3" s="10"/>
      <c r="N3" s="21">
        <v>0.15</v>
      </c>
      <c r="O3" s="8" t="s">
        <v>34</v>
      </c>
      <c r="P3" s="11">
        <v>2350</v>
      </c>
      <c r="Q3" s="12">
        <f>L3/P3</f>
        <v>850.07085106382976</v>
      </c>
      <c r="R3" s="8" t="s">
        <v>24</v>
      </c>
      <c r="S3" s="13">
        <v>2000</v>
      </c>
      <c r="T3" s="9" t="s">
        <v>46</v>
      </c>
      <c r="U3" s="14" t="s">
        <v>25</v>
      </c>
      <c r="V3" s="8" t="s">
        <v>37</v>
      </c>
    </row>
    <row r="4" spans="1:22" ht="90" x14ac:dyDescent="0.2">
      <c r="A4" s="7">
        <v>2</v>
      </c>
      <c r="B4" s="8" t="s">
        <v>53</v>
      </c>
      <c r="C4" s="9" t="s">
        <v>45</v>
      </c>
      <c r="D4" s="17" t="s">
        <v>54</v>
      </c>
      <c r="E4" s="18">
        <v>44743</v>
      </c>
      <c r="F4" s="8" t="s">
        <v>41</v>
      </c>
      <c r="G4" s="9" t="s">
        <v>48</v>
      </c>
      <c r="H4" s="8" t="s">
        <v>42</v>
      </c>
      <c r="I4" s="19">
        <v>44753</v>
      </c>
      <c r="J4" s="20">
        <v>44778</v>
      </c>
      <c r="K4" s="9" t="s">
        <v>52</v>
      </c>
      <c r="L4" s="10">
        <v>1747961.01</v>
      </c>
      <c r="M4" s="10"/>
      <c r="N4" s="21">
        <v>0.8</v>
      </c>
      <c r="O4" s="8" t="s">
        <v>34</v>
      </c>
      <c r="P4" s="11">
        <v>330</v>
      </c>
      <c r="Q4" s="12">
        <f t="shared" ref="Q4:Q17" si="0">L4/P4</f>
        <v>5296.8515454545459</v>
      </c>
      <c r="R4" s="8" t="s">
        <v>24</v>
      </c>
      <c r="S4" s="13">
        <v>2000</v>
      </c>
      <c r="T4" s="9" t="s">
        <v>46</v>
      </c>
      <c r="U4" s="14" t="s">
        <v>25</v>
      </c>
      <c r="V4" s="8" t="s">
        <v>37</v>
      </c>
    </row>
    <row r="5" spans="1:22" ht="90" x14ac:dyDescent="0.2">
      <c r="A5" s="7">
        <v>3</v>
      </c>
      <c r="B5" s="8" t="s">
        <v>55</v>
      </c>
      <c r="C5" s="9" t="s">
        <v>45</v>
      </c>
      <c r="D5" s="17" t="s">
        <v>56</v>
      </c>
      <c r="E5" s="18">
        <v>44743</v>
      </c>
      <c r="F5" s="8" t="s">
        <v>29</v>
      </c>
      <c r="G5" s="9" t="s">
        <v>30</v>
      </c>
      <c r="H5" s="8" t="s">
        <v>31</v>
      </c>
      <c r="I5" s="19">
        <v>44753</v>
      </c>
      <c r="J5" s="20">
        <v>44778</v>
      </c>
      <c r="K5" s="9" t="s">
        <v>52</v>
      </c>
      <c r="L5" s="10">
        <v>1248650.5</v>
      </c>
      <c r="M5" s="10"/>
      <c r="N5" s="21">
        <v>0.8</v>
      </c>
      <c r="O5" s="8" t="s">
        <v>34</v>
      </c>
      <c r="P5" s="11">
        <v>330</v>
      </c>
      <c r="Q5" s="12">
        <f t="shared" si="0"/>
        <v>3783.7893939393939</v>
      </c>
      <c r="R5" s="8" t="s">
        <v>24</v>
      </c>
      <c r="S5" s="13">
        <v>2000</v>
      </c>
      <c r="T5" s="9" t="s">
        <v>46</v>
      </c>
      <c r="U5" s="14" t="s">
        <v>25</v>
      </c>
      <c r="V5" s="8" t="s">
        <v>37</v>
      </c>
    </row>
    <row r="6" spans="1:22" ht="90" x14ac:dyDescent="0.2">
      <c r="A6" s="7">
        <v>4</v>
      </c>
      <c r="B6" s="8" t="s">
        <v>57</v>
      </c>
      <c r="C6" s="9" t="s">
        <v>45</v>
      </c>
      <c r="D6" s="17" t="s">
        <v>58</v>
      </c>
      <c r="E6" s="18">
        <v>44743</v>
      </c>
      <c r="F6" s="8" t="s">
        <v>43</v>
      </c>
      <c r="G6" s="9" t="s">
        <v>59</v>
      </c>
      <c r="H6" s="8" t="s">
        <v>44</v>
      </c>
      <c r="I6" s="19">
        <v>44760</v>
      </c>
      <c r="J6" s="20">
        <v>44785</v>
      </c>
      <c r="K6" s="9" t="s">
        <v>60</v>
      </c>
      <c r="L6" s="10">
        <v>1298500.2</v>
      </c>
      <c r="M6" s="10"/>
      <c r="N6" s="21">
        <v>0.8</v>
      </c>
      <c r="O6" s="8" t="s">
        <v>34</v>
      </c>
      <c r="P6" s="11">
        <v>1450</v>
      </c>
      <c r="Q6" s="12">
        <f t="shared" si="0"/>
        <v>895.51737931034484</v>
      </c>
      <c r="R6" s="8" t="s">
        <v>24</v>
      </c>
      <c r="S6" s="13">
        <v>2000</v>
      </c>
      <c r="T6" s="9" t="s">
        <v>46</v>
      </c>
      <c r="U6" s="14" t="s">
        <v>25</v>
      </c>
      <c r="V6" s="8" t="s">
        <v>26</v>
      </c>
    </row>
    <row r="7" spans="1:22" ht="90" x14ac:dyDescent="0.2">
      <c r="A7" s="7">
        <v>5</v>
      </c>
      <c r="B7" s="8" t="s">
        <v>61</v>
      </c>
      <c r="C7" s="9" t="s">
        <v>45</v>
      </c>
      <c r="D7" s="17" t="s">
        <v>62</v>
      </c>
      <c r="E7" s="18">
        <v>44743</v>
      </c>
      <c r="F7" s="8" t="s">
        <v>22</v>
      </c>
      <c r="G7" s="9" t="s">
        <v>63</v>
      </c>
      <c r="H7" s="8" t="s">
        <v>23</v>
      </c>
      <c r="I7" s="19">
        <v>44760</v>
      </c>
      <c r="J7" s="20">
        <v>44785</v>
      </c>
      <c r="K7" s="9" t="s">
        <v>60</v>
      </c>
      <c r="L7" s="10">
        <v>2111297.3102424</v>
      </c>
      <c r="M7" s="10"/>
      <c r="N7" s="21">
        <v>0.4</v>
      </c>
      <c r="O7" s="8" t="s">
        <v>34</v>
      </c>
      <c r="P7" s="11">
        <v>1550</v>
      </c>
      <c r="Q7" s="12">
        <f t="shared" si="0"/>
        <v>1362.1272969305808</v>
      </c>
      <c r="R7" s="8" t="s">
        <v>24</v>
      </c>
      <c r="S7" s="13">
        <v>2000</v>
      </c>
      <c r="T7" s="9" t="s">
        <v>46</v>
      </c>
      <c r="U7" s="14" t="s">
        <v>25</v>
      </c>
      <c r="V7" s="8" t="s">
        <v>37</v>
      </c>
    </row>
    <row r="8" spans="1:22" ht="90" x14ac:dyDescent="0.2">
      <c r="A8" s="7">
        <v>6</v>
      </c>
      <c r="B8" s="8" t="s">
        <v>64</v>
      </c>
      <c r="C8" s="9" t="s">
        <v>45</v>
      </c>
      <c r="D8" s="17" t="s">
        <v>65</v>
      </c>
      <c r="E8" s="18">
        <v>44743</v>
      </c>
      <c r="F8" s="8" t="s">
        <v>27</v>
      </c>
      <c r="G8" s="9" t="s">
        <v>66</v>
      </c>
      <c r="H8" s="8" t="s">
        <v>28</v>
      </c>
      <c r="I8" s="19">
        <v>44760</v>
      </c>
      <c r="J8" s="20">
        <v>44785</v>
      </c>
      <c r="K8" s="9" t="s">
        <v>60</v>
      </c>
      <c r="L8" s="10">
        <v>1343560.87</v>
      </c>
      <c r="M8" s="10"/>
      <c r="N8" s="21">
        <v>0.4</v>
      </c>
      <c r="O8" s="8" t="s">
        <v>34</v>
      </c>
      <c r="P8" s="11">
        <v>1450</v>
      </c>
      <c r="Q8" s="12">
        <f t="shared" si="0"/>
        <v>926.59370344827596</v>
      </c>
      <c r="R8" s="8" t="s">
        <v>24</v>
      </c>
      <c r="S8" s="13">
        <v>2000</v>
      </c>
      <c r="T8" s="9" t="s">
        <v>46</v>
      </c>
      <c r="U8" s="14" t="s">
        <v>25</v>
      </c>
      <c r="V8" s="8" t="s">
        <v>26</v>
      </c>
    </row>
    <row r="9" spans="1:22" ht="90" x14ac:dyDescent="0.2">
      <c r="A9" s="7">
        <v>7</v>
      </c>
      <c r="B9" s="8" t="s">
        <v>67</v>
      </c>
      <c r="C9" s="9" t="s">
        <v>45</v>
      </c>
      <c r="D9" s="17" t="s">
        <v>68</v>
      </c>
      <c r="E9" s="18">
        <v>44743</v>
      </c>
      <c r="F9" s="8" t="s">
        <v>32</v>
      </c>
      <c r="G9" s="9" t="s">
        <v>49</v>
      </c>
      <c r="H9" s="8" t="s">
        <v>33</v>
      </c>
      <c r="I9" s="19">
        <v>44760</v>
      </c>
      <c r="J9" s="20">
        <v>44785</v>
      </c>
      <c r="K9" s="9" t="s">
        <v>60</v>
      </c>
      <c r="L9" s="10">
        <v>2001001.02</v>
      </c>
      <c r="M9" s="10"/>
      <c r="N9" s="21">
        <v>0.4</v>
      </c>
      <c r="O9" s="8" t="s">
        <v>34</v>
      </c>
      <c r="P9" s="11">
        <v>1750</v>
      </c>
      <c r="Q9" s="12">
        <f t="shared" si="0"/>
        <v>1143.4291542857143</v>
      </c>
      <c r="R9" s="8" t="s">
        <v>24</v>
      </c>
      <c r="S9" s="13">
        <v>2000</v>
      </c>
      <c r="T9" s="9" t="s">
        <v>46</v>
      </c>
      <c r="U9" s="14" t="s">
        <v>25</v>
      </c>
      <c r="V9" s="8" t="s">
        <v>26</v>
      </c>
    </row>
    <row r="10" spans="1:22" ht="90" x14ac:dyDescent="0.2">
      <c r="A10" s="7">
        <v>8</v>
      </c>
      <c r="B10" s="8" t="s">
        <v>69</v>
      </c>
      <c r="C10" s="9" t="s">
        <v>70</v>
      </c>
      <c r="D10" s="17" t="s">
        <v>71</v>
      </c>
      <c r="E10" s="18">
        <v>44743</v>
      </c>
      <c r="F10" s="8" t="s">
        <v>35</v>
      </c>
      <c r="G10" s="9" t="s">
        <v>72</v>
      </c>
      <c r="H10" s="8" t="s">
        <v>36</v>
      </c>
      <c r="I10" s="19">
        <v>44760</v>
      </c>
      <c r="J10" s="20">
        <v>44785</v>
      </c>
      <c r="K10" s="9" t="s">
        <v>60</v>
      </c>
      <c r="L10" s="10">
        <v>2197500.5</v>
      </c>
      <c r="M10" s="10"/>
      <c r="N10" s="21">
        <v>0.1</v>
      </c>
      <c r="O10" s="8" t="s">
        <v>34</v>
      </c>
      <c r="P10" s="11">
        <v>830</v>
      </c>
      <c r="Q10" s="12">
        <f t="shared" si="0"/>
        <v>2647.5909638554217</v>
      </c>
      <c r="R10" s="8" t="s">
        <v>24</v>
      </c>
      <c r="S10" s="13">
        <v>2500</v>
      </c>
      <c r="T10" s="9" t="s">
        <v>73</v>
      </c>
      <c r="U10" s="14" t="s">
        <v>25</v>
      </c>
      <c r="V10" s="8" t="s">
        <v>26</v>
      </c>
    </row>
    <row r="11" spans="1:22" ht="90" x14ac:dyDescent="0.2">
      <c r="A11" s="7">
        <v>9</v>
      </c>
      <c r="B11" s="8" t="s">
        <v>74</v>
      </c>
      <c r="C11" s="9" t="s">
        <v>45</v>
      </c>
      <c r="D11" s="17" t="s">
        <v>75</v>
      </c>
      <c r="E11" s="18">
        <v>44743</v>
      </c>
      <c r="F11" s="8" t="s">
        <v>29</v>
      </c>
      <c r="G11" s="9" t="s">
        <v>30</v>
      </c>
      <c r="H11" s="8" t="s">
        <v>31</v>
      </c>
      <c r="I11" s="19">
        <v>44760</v>
      </c>
      <c r="J11" s="20">
        <v>44785</v>
      </c>
      <c r="K11" s="9" t="s">
        <v>60</v>
      </c>
      <c r="L11" s="10">
        <v>1648900.1</v>
      </c>
      <c r="M11" s="10"/>
      <c r="N11" s="21">
        <v>0.05</v>
      </c>
      <c r="O11" s="8" t="s">
        <v>34</v>
      </c>
      <c r="P11" s="11">
        <v>120</v>
      </c>
      <c r="Q11" s="12">
        <f t="shared" si="0"/>
        <v>13740.834166666667</v>
      </c>
      <c r="R11" s="8" t="s">
        <v>24</v>
      </c>
      <c r="S11" s="13">
        <v>2000</v>
      </c>
      <c r="T11" s="9" t="s">
        <v>46</v>
      </c>
      <c r="U11" s="14" t="s">
        <v>25</v>
      </c>
      <c r="V11" s="8" t="s">
        <v>37</v>
      </c>
    </row>
    <row r="12" spans="1:22" ht="75" x14ac:dyDescent="0.2">
      <c r="A12" s="7">
        <v>10</v>
      </c>
      <c r="B12" s="8" t="s">
        <v>76</v>
      </c>
      <c r="C12" s="9" t="s">
        <v>77</v>
      </c>
      <c r="D12" s="17" t="s">
        <v>78</v>
      </c>
      <c r="E12" s="18">
        <v>44743</v>
      </c>
      <c r="F12" s="8" t="s">
        <v>27</v>
      </c>
      <c r="G12" s="9" t="s">
        <v>66</v>
      </c>
      <c r="H12" s="8" t="s">
        <v>28</v>
      </c>
      <c r="I12" s="19">
        <v>44744</v>
      </c>
      <c r="J12" s="20">
        <v>44764</v>
      </c>
      <c r="K12" s="9" t="s">
        <v>79</v>
      </c>
      <c r="L12" s="10">
        <v>1448300.5</v>
      </c>
      <c r="M12" s="10">
        <v>1448300.5</v>
      </c>
      <c r="N12" s="21">
        <v>1</v>
      </c>
      <c r="O12" s="8" t="s">
        <v>80</v>
      </c>
      <c r="P12" s="11">
        <v>360</v>
      </c>
      <c r="Q12" s="12">
        <f t="shared" si="0"/>
        <v>4023.0569444444445</v>
      </c>
      <c r="R12" s="8" t="s">
        <v>24</v>
      </c>
      <c r="S12" s="13">
        <v>2500</v>
      </c>
      <c r="T12" s="9" t="s">
        <v>81</v>
      </c>
      <c r="U12" s="14" t="s">
        <v>25</v>
      </c>
      <c r="V12" s="8" t="s">
        <v>26</v>
      </c>
    </row>
    <row r="13" spans="1:22" ht="90" x14ac:dyDescent="0.2">
      <c r="A13" s="7">
        <v>11</v>
      </c>
      <c r="B13" s="8" t="s">
        <v>82</v>
      </c>
      <c r="C13" s="9" t="s">
        <v>70</v>
      </c>
      <c r="D13" s="17" t="s">
        <v>83</v>
      </c>
      <c r="E13" s="18">
        <v>44747</v>
      </c>
      <c r="F13" s="8" t="s">
        <v>38</v>
      </c>
      <c r="G13" s="9" t="s">
        <v>39</v>
      </c>
      <c r="H13" s="8" t="s">
        <v>40</v>
      </c>
      <c r="I13" s="19">
        <v>44760</v>
      </c>
      <c r="J13" s="20">
        <v>44785</v>
      </c>
      <c r="K13" s="9" t="s">
        <v>84</v>
      </c>
      <c r="L13" s="10">
        <v>2198900.9</v>
      </c>
      <c r="M13" s="10"/>
      <c r="N13" s="21">
        <v>0.05</v>
      </c>
      <c r="O13" s="8" t="s">
        <v>34</v>
      </c>
      <c r="P13" s="11">
        <v>850</v>
      </c>
      <c r="Q13" s="12">
        <f t="shared" si="0"/>
        <v>2586.9422352941174</v>
      </c>
      <c r="R13" s="8" t="s">
        <v>24</v>
      </c>
      <c r="S13" s="13">
        <v>2500</v>
      </c>
      <c r="T13" s="9" t="s">
        <v>73</v>
      </c>
      <c r="U13" s="14" t="s">
        <v>25</v>
      </c>
      <c r="V13" s="8" t="s">
        <v>26</v>
      </c>
    </row>
    <row r="14" spans="1:22" ht="75" x14ac:dyDescent="0.2">
      <c r="A14" s="7">
        <v>12</v>
      </c>
      <c r="B14" s="8" t="s">
        <v>85</v>
      </c>
      <c r="C14" s="9" t="s">
        <v>47</v>
      </c>
      <c r="D14" s="17" t="s">
        <v>86</v>
      </c>
      <c r="E14" s="18">
        <v>44747</v>
      </c>
      <c r="F14" s="8" t="s">
        <v>43</v>
      </c>
      <c r="G14" s="9" t="s">
        <v>59</v>
      </c>
      <c r="H14" s="8" t="s">
        <v>44</v>
      </c>
      <c r="I14" s="19">
        <v>44748</v>
      </c>
      <c r="J14" s="20">
        <v>44764</v>
      </c>
      <c r="K14" s="9" t="s">
        <v>87</v>
      </c>
      <c r="L14" s="10">
        <v>1259631.72</v>
      </c>
      <c r="M14" s="10">
        <v>1259631.72</v>
      </c>
      <c r="N14" s="21">
        <v>1</v>
      </c>
      <c r="O14" s="8" t="s">
        <v>80</v>
      </c>
      <c r="P14" s="11">
        <v>264</v>
      </c>
      <c r="Q14" s="12">
        <f t="shared" si="0"/>
        <v>4771.3322727272725</v>
      </c>
      <c r="R14" s="8" t="s">
        <v>24</v>
      </c>
      <c r="S14" s="13">
        <v>2000</v>
      </c>
      <c r="T14" s="9" t="s">
        <v>88</v>
      </c>
      <c r="U14" s="14" t="s">
        <v>25</v>
      </c>
      <c r="V14" s="8" t="s">
        <v>26</v>
      </c>
    </row>
    <row r="15" spans="1:22" ht="75" x14ac:dyDescent="0.2">
      <c r="A15" s="7">
        <v>13</v>
      </c>
      <c r="B15" s="8" t="s">
        <v>89</v>
      </c>
      <c r="C15" s="9" t="s">
        <v>90</v>
      </c>
      <c r="D15" s="17" t="s">
        <v>91</v>
      </c>
      <c r="E15" s="18">
        <v>44747</v>
      </c>
      <c r="F15" s="8" t="s">
        <v>22</v>
      </c>
      <c r="G15" s="9" t="s">
        <v>63</v>
      </c>
      <c r="H15" s="8" t="s">
        <v>23</v>
      </c>
      <c r="I15" s="19">
        <v>44748</v>
      </c>
      <c r="J15" s="20">
        <v>44771</v>
      </c>
      <c r="K15" s="9" t="s">
        <v>92</v>
      </c>
      <c r="L15" s="10">
        <v>2090520.36</v>
      </c>
      <c r="M15" s="10">
        <v>2090520.36</v>
      </c>
      <c r="N15" s="21">
        <v>1</v>
      </c>
      <c r="O15" s="8" t="s">
        <v>80</v>
      </c>
      <c r="P15" s="11">
        <v>820</v>
      </c>
      <c r="Q15" s="12">
        <f t="shared" si="0"/>
        <v>2549.4150731707318</v>
      </c>
      <c r="R15" s="8" t="s">
        <v>24</v>
      </c>
      <c r="S15" s="13">
        <v>2500</v>
      </c>
      <c r="T15" s="9" t="s">
        <v>93</v>
      </c>
      <c r="U15" s="14" t="s">
        <v>25</v>
      </c>
      <c r="V15" s="8" t="s">
        <v>26</v>
      </c>
    </row>
    <row r="16" spans="1:22" ht="75" x14ac:dyDescent="0.2">
      <c r="A16" s="7">
        <v>14</v>
      </c>
      <c r="B16" s="8" t="s">
        <v>94</v>
      </c>
      <c r="C16" s="9" t="s">
        <v>95</v>
      </c>
      <c r="D16" s="17" t="s">
        <v>96</v>
      </c>
      <c r="E16" s="18">
        <v>44747</v>
      </c>
      <c r="F16" s="8" t="s">
        <v>32</v>
      </c>
      <c r="G16" s="9" t="s">
        <v>49</v>
      </c>
      <c r="H16" s="8" t="s">
        <v>33</v>
      </c>
      <c r="I16" s="19">
        <v>44748</v>
      </c>
      <c r="J16" s="20">
        <v>44771</v>
      </c>
      <c r="K16" s="9" t="s">
        <v>92</v>
      </c>
      <c r="L16" s="10">
        <v>2018250.2</v>
      </c>
      <c r="M16" s="10">
        <v>2018250.2</v>
      </c>
      <c r="N16" s="21">
        <v>1</v>
      </c>
      <c r="O16" s="8" t="s">
        <v>80</v>
      </c>
      <c r="P16" s="11">
        <v>800</v>
      </c>
      <c r="Q16" s="12">
        <f t="shared" si="0"/>
        <v>2522.8127500000001</v>
      </c>
      <c r="R16" s="8" t="s">
        <v>24</v>
      </c>
      <c r="S16" s="13">
        <v>3000</v>
      </c>
      <c r="T16" s="9" t="s">
        <v>97</v>
      </c>
      <c r="U16" s="14" t="s">
        <v>25</v>
      </c>
      <c r="V16" s="8" t="s">
        <v>26</v>
      </c>
    </row>
    <row r="17" spans="1:22" ht="75" x14ac:dyDescent="0.2">
      <c r="A17" s="7">
        <v>15</v>
      </c>
      <c r="B17" s="8" t="s">
        <v>98</v>
      </c>
      <c r="C17" s="9" t="s">
        <v>99</v>
      </c>
      <c r="D17" s="17" t="s">
        <v>100</v>
      </c>
      <c r="E17" s="18">
        <v>44747</v>
      </c>
      <c r="F17" s="8" t="s">
        <v>41</v>
      </c>
      <c r="G17" s="9" t="s">
        <v>48</v>
      </c>
      <c r="H17" s="8" t="s">
        <v>42</v>
      </c>
      <c r="I17" s="19">
        <v>44748</v>
      </c>
      <c r="J17" s="20">
        <v>44771</v>
      </c>
      <c r="K17" s="9" t="s">
        <v>92</v>
      </c>
      <c r="L17" s="10">
        <v>1952006.2</v>
      </c>
      <c r="M17" s="10">
        <v>1952006.2</v>
      </c>
      <c r="N17" s="21">
        <v>1</v>
      </c>
      <c r="O17" s="8" t="s">
        <v>80</v>
      </c>
      <c r="P17" s="11">
        <v>820</v>
      </c>
      <c r="Q17" s="12">
        <f t="shared" si="0"/>
        <v>2380.4953658536583</v>
      </c>
      <c r="R17" s="8" t="s">
        <v>24</v>
      </c>
      <c r="S17" s="13">
        <v>2500</v>
      </c>
      <c r="T17" s="9" t="s">
        <v>101</v>
      </c>
      <c r="U17" s="14" t="s">
        <v>25</v>
      </c>
      <c r="V17" s="8" t="s">
        <v>26</v>
      </c>
    </row>
  </sheetData>
  <mergeCells count="1">
    <mergeCell ref="A1:V1"/>
  </mergeCells>
  <pageMargins left="0.70866141732283472" right="0.70866141732283472" top="0.74803149606299213" bottom="0.74803149606299213" header="0.31496062992125984" footer="0.31496062992125984"/>
  <pageSetup scale="2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2022-04-08T18:05:43Z</cp:lastPrinted>
  <dcterms:created xsi:type="dcterms:W3CDTF">2019-04-30T17:14:31Z</dcterms:created>
  <dcterms:modified xsi:type="dcterms:W3CDTF">2022-08-09T18:09:42Z</dcterms:modified>
</cp:coreProperties>
</file>