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<sst xmlns="http://schemas.openxmlformats.org/spreadsheetml/2006/main" count="394" uniqueCount="393">
  <si>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</si>
  <si>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</si>
  <si>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</si>
  <si>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</si>
  <si>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</si>
  <si>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</si>
  <si>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</si>
  <si>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</si>
  <si>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</si>
  <si>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</si>
  <si>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</si>
  <si>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</si>
  <si>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</si>
  <si>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</si>
  <si>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</si>
  <si>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</si>
  <si>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</si>
  <si>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</si>
  <si>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</si>
  <si>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</si>
  <si>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</si>
  <si>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</si>
  <si>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</si>
  <si>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</si>
  <si>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</si>
  <si>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</si>
  <si>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</si>
  <si>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</si>
  <si>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</si>
  <si>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</si>
  <si>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</si>
  <si>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</si>
  <si>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</si>
  <si>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</si>
  <si>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</si>
  <si>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</si>
  <si>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</si>
  <si>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</si>
  <si>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</si>
  <si>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</si>
  <si>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</si>
  <si>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</si>
  <si>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</si>
  <si>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</si>
  <si>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</si>
  <si>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</si>
  <si>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</si>
  <si>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</si>
  <si>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</si>
  <si>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</si>
  <si>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</si>
  <si>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</si>
  <si>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</si>
  <si>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</si>
  <si>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</si>
  <si>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</si>
  <si>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</si>
  <si>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</si>
  <si>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</si>
  <si>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</si>
  <si>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</si>
  <si>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</si>
  <si>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</si>
  <si>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</si>
  <si>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</si>
  <si>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</si>
  <si>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</si>
  <si>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</si>
  <si>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</si>
  <si>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</si>
  <si>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</si>
  <si>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</si>
  <si>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</si>
  <si>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</si>
  <si>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</si>
  <si>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</si>
  <si>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</si>
  <si>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</si>
  <si>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</si>
  <si>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</si>
  <si>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</si>
  <si>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</si>
  <si>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</si>
  <si>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</si>
  <si>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</si>
  <si>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</si>
  <si>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</si>
  <si>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</si>
  <si>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</si>
  <si>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</si>
  <si>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</si>
  <si>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</si>
  <si>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</si>
  <si>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</si>
  <si>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</si>
  <si>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</si>
  <si>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</si>
  <si>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</si>
  <si>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</si>
  <si>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</si>
  <si>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</si>
  <si>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</si>
  <si>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</si>
  <si>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</si>
  <si>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</si>
  <si>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</si>
  <si>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</si>
  <si>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</si>
  <si>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</si>
  <si>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</si>
  <si>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</si>
  <si>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</si>
  <si>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</si>
  <si>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</si>
  <si>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</si>
  <si>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</si>
  <si>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</si>
  <si>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</si>
  <si>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</si>
  <si>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</si>
  <si>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</si>
  <si>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</si>
  <si>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</si>
  <si>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</si>
  <si>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</si>
  <si>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</si>
  <si>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</si>
  <si>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</si>
  <si>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</si>
  <si>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</si>
  <si>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</si>
  <si>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</si>
  <si>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</si>
  <si>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</si>
  <si>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</si>
  <si>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</si>
  <si>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</si>
  <si>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</si>
  <si>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</si>
  <si>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</si>
  <si>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</si>
  <si>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</si>
  <si>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</si>
  <si>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</si>
  <si>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</si>
  <si>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</si>
  <si>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</si>
  <si>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</si>
  <si>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</si>
  <si>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</si>
  <si>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</si>
  <si>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</si>
  <si>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</si>
  <si>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</si>
  <si>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</si>
  <si>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</si>
  <si>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</si>
  <si>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</si>
  <si>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</si>
  <si>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</si>
  <si>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</si>
  <si>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</si>
  <si>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</si>
  <si>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</si>
  <si>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</si>
  <si>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</si>
  <si>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</si>
  <si>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</si>
  <si>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</si>
  <si>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</si>
  <si>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</si>
  <si>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</si>
  <si>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</si>
  <si>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</si>
  <si>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</si>
  <si>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</si>
  <si>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</si>
  <si>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</si>
  <si>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</si>
  <si>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</si>
  <si>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</si>
  <si>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</si>
  <si>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</si>
  <si>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</si>
  <si>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</si>
  <si>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</si>
  <si>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</si>
  <si>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</si>
  <si>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</si>
  <si>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</si>
  <si>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</si>
  <si>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</si>
  <si>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</si>
  <si>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</si>
  <si>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</si>
  <si>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</si>
  <si>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</si>
  <si>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</si>
  <si>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</si>
  <si>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</si>
  <si>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</si>
  <si>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</si>
  <si>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</si>
  <si>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</si>
  <si>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</si>
  <si>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</si>
  <si>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</si>
  <si>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</si>
  <si>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</si>
  <si>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</si>
  <si>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</si>
  <si>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</si>
  <si>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</si>
  <si>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</si>
  <si>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</si>
  <si>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</si>
  <si>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</si>
  <si>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</si>
  <si>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</si>
  <si>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</si>
  <si>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</si>
  <si>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</si>
  <si>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</si>
  <si>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</si>
  <si>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</si>
  <si>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</si>
  <si>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</si>
  <si>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</si>
  <si>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</si>
  <si>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</si>
  <si>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</si>
  <si>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</si>
  <si>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</si>
  <si>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</si>
  <si>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</si>
  <si>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</si>
  <si>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</si>
  <si>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</si>
  <si>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</si>
  <si>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</si>
  <si>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</si>
  <si>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</si>
  <si>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</si>
  <si>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</si>
  <si>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</si>
  <si>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</si>
  <si>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</si>
  <si>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</si>
  <si>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</si>
  <si>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</si>
  <si>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</si>
  <si>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</si>
  <si>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</si>
  <si>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</si>
  <si>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</si>
  <si>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</si>
  <si>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</si>
  <si>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</si>
  <si>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</si>
  <si>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</si>
  <si>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</si>
  <si>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</si>
  <si>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</si>
  <si>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</si>
  <si>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</si>
  <si>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</si>
  <si>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</si>
  <si>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</si>
  <si>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</si>
  <si>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</si>
  <si>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</si>
  <si>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</si>
  <si>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</si>
  <si>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</si>
  <si>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</si>
  <si>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</si>
  <si>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</si>
  <si>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</si>
  <si>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</si>
  <si>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</si>
  <si>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</si>
  <si>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</si>
  <si>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</si>
  <si>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</si>
  <si>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</si>
  <si>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</si>
  <si>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</si>
  <si>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</si>
  <si>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</si>
  <si>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</si>
  <si>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</si>
  <si>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</si>
  <si>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</si>
  <si>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</si>
  <si>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</si>
  <si>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</si>
  <si>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</si>
  <si>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</si>
  <si>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</si>
  <si>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</si>
  <si>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</si>
  <si>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</si>
  <si>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</si>
  <si>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</si>
  <si>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</si>
  <si>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</si>
  <si>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</si>
  <si>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</si>
  <si>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</si>
  <si>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</si>
  <si>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</si>
  <si>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</si>
  <si>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</si>
  <si>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</si>
  <si>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</si>
  <si>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</si>
  <si>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</si>
  <si>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</si>
  <si>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</si>
  <si>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</si>
  <si>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</si>
  <si>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</si>
  <si>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</si>
  <si>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</si>
  <si>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</si>
  <si>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</si>
  <si>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</si>
  <si>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</si>
  <si>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</si>
  <si>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</si>
  <si>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</si>
  <si>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</si>
  <si>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</si>
  <si>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</si>
  <si>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</si>
  <si>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</si>
  <si>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</si>
  <si>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</si>
  <si>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</si>
  <si>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</si>
  <si>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</si>
  <si>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</si>
  <si>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</si>
  <si>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</si>
  <si>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</si>
  <si>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</si>
  <si>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</si>
  <si>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</si>
  <si>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</si>
  <si>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</si>
  <si>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</si>
  <si>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</si>
  <si>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</si>
  <si>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</si>
  <si>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</si>
  <si>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</si>
  <si>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</si>
  <si>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</si>
  <si>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</si>
  <si>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</si>
  <si>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</si>
  <si>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</si>
  <si>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</si>
  <si>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</si>
  <si>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</si>
  <si>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</si>
  <si>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</si>
  <si>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</si>
  <si>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</si>
  <si>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</si>
  <si>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</si>
  <si>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</si>
  <si>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</si>
  <si>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</si>
  <si>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</si>
  <si>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</si>
  <si>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</si>
  <si>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</si>
  <si>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</si>
  <si>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</si>
  <si>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</si>
  <si>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</si>
  <si>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</si>
  <si>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</si>
  <si>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</si>
  <si>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</si>
  <si>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EL SALTO</t>
  </si>
  <si>
    <t>DEL 1 AL 31 DE DICIEMBRE DE 2020</t>
  </si>
  <si>
    <t>LIC. RICARDO ZAID SANTILLÁN CORTÉS</t>
  </si>
  <si>
    <t>LIC. JAIME ISMAEL DÍAZ BRAMBILA</t>
  </si>
  <si>
    <t>PRESIDENTE MUNICIPAL</t>
  </si>
  <si>
    <t>ENCARGADO DE LA HACIENDA MUNICIPAL</t>
  </si>
  <si>
    <t>ASEJ2020-12-14-07-2021-1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</si>
</sst>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37958230.289999999</v>
      </c>
      <c r="AG8" s="16">
        <f>SUM(AG9:AG15)</f>
        <v>20924341.620000001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100614080.2</v>
      </c>
      <c r="BN8" s="16">
        <f>SUM(BN9:BN17)</f>
        <v>20751860.420000002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800131.65</v>
      </c>
      <c r="BN9" s="18">
        <v>2449453.11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37958230.289999999</v>
      </c>
      <c r="AG10" s="18">
        <v>20924341.620000001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92593281.239999995</v>
      </c>
      <c r="BN10" s="18">
        <v>10892143.960000001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211.03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6010836.7000000002</v>
      </c>
      <c r="BN15" s="18">
        <v>6024604.96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0</v>
      </c>
      <c r="AG16" s="16">
        <f>SUM(AG17:AG23)</f>
        <v>272563.75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1209619.58</v>
      </c>
      <c r="BN17" s="18">
        <v>1385658.39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15000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257563.75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23840148.719999999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23840148.719999999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935000</v>
      </c>
      <c r="AG24" s="16">
        <f>SUM(AG25:AG29)</f>
        <v>4233227.72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31795.599999999999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935000</v>
      </c>
      <c r="AG26" s="18">
        <v>3096356.03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1105076.0900000001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23493.18</v>
      </c>
      <c r="BN33" s="16">
        <f>SUM(BN34:BN39)</f>
        <v>23496.15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23493.18</v>
      </c>
      <c r="BN34" s="18">
        <v>23496.15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38893230.289999999</v>
      </c>
      <c r="AG46" s="22">
        <f>AG8+AG16+AG24+AG30+AG36+AG38+AG41</f>
        <v>25430133.09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100637573.38000001</v>
      </c>
      <c r="BN48" s="22">
        <f>BN8+BN18+BN22+BN26+BN29+BN33+BN40+BN44</f>
        <v>44615505.289999999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21089540.84</v>
      </c>
      <c r="BN50" s="16">
        <f>SUM(BN51:BN52)</f>
        <v>21089540.84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14210474.07</v>
      </c>
      <c r="BN51" s="18">
        <v>14210474.07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6879066.7699999996</v>
      </c>
      <c r="BN52" s="18">
        <v>6879066.7699999996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61746.8</v>
      </c>
      <c r="AG53" s="16">
        <f>SUM(AG54:AG58)</f>
        <v>30519.599999999999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38190195.979999997</v>
      </c>
      <c r="BN53" s="16">
        <f>SUM(BN54:BN56)</f>
        <v>38190195.979999997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61746.8</v>
      </c>
      <c r="AG54" s="18">
        <v>30519.599999999999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38190195.979999997</v>
      </c>
      <c r="BN54" s="18">
        <v>38190195.979999997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88449666.120000005</v>
      </c>
      <c r="BN57" s="16">
        <f>SUM(BN58:BN62)</f>
        <v>88449666.120000005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851269610.21999991</v>
      </c>
      <c r="AG59" s="16">
        <f>SUM(AG60:AG66)</f>
        <v>773319978.27999997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45089300</v>
      </c>
      <c r="AG60" s="18">
        <v>52769500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88449666.120000005</v>
      </c>
      <c r="BN60" s="18">
        <v>88449666.120000005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10612646.67</v>
      </c>
      <c r="AG62" s="18">
        <v>1231937.49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726996409.13</v>
      </c>
      <c r="AG63" s="18">
        <v>719318540.78999996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68571254.420000002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118720611.27</v>
      </c>
      <c r="AG67" s="16">
        <f>SUM(AG68:AG75)</f>
        <v>100979747.31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11806895.65</v>
      </c>
      <c r="AG68" s="18">
        <v>10617066.73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5024282.2300000004</v>
      </c>
      <c r="AG69" s="18">
        <v>4980202.2300000004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3737776.49</v>
      </c>
      <c r="AG70" s="18">
        <v>1185752.1599999999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48720671.689999998</v>
      </c>
      <c r="AG71" s="18">
        <v>38252508.590000004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598999.99</v>
      </c>
      <c r="AG72" s="18">
        <v>598999.99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48831985.219999999</v>
      </c>
      <c r="AG73" s="18">
        <v>45345217.609999999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1226452.32</v>
      </c>
      <c r="AG76" s="16">
        <f>SUM(AG77:AG81)</f>
        <v>1136583.1100000001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774059.64</v>
      </c>
      <c r="AG77" s="18">
        <v>684190.43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147729402.94</v>
      </c>
      <c r="BN79" s="25">
        <f>BN50+BN53+BN57+BN63+BN67+BN74</f>
        <v>147729402.94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452392.68</v>
      </c>
      <c r="AG80" s="18">
        <v>452392.68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248366976.31999999</v>
      </c>
      <c r="BN80" s="26">
        <f>BN48+BN79</f>
        <v>192344908.22999999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761804674.57999992</v>
      </c>
      <c r="BN86" s="16">
        <f>BN87+BN88+BN89+BN94+BN98</f>
        <v>708552053.16000009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53252621.420000002</v>
      </c>
      <c r="BN87" s="18">
        <v>113469888.31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708552053.15999997</v>
      </c>
      <c r="BN88" s="18">
        <v>595082164.85000002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761804674.57999992</v>
      </c>
      <c r="BN104" s="33">
        <f>BN82+BN86+BN101</f>
        <v>708552053.16000009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971278420.6099999</v>
      </c>
      <c r="AG105" s="63">
        <f>AG48+AG53+AG59+AG67+AG76+AG82+AG88+AG95+AG101</f>
        <v>875466828.30000007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1010171650.8999999</v>
      </c>
      <c r="AG106" s="36">
        <f>AG46+AG105</f>
        <v>900896961.3900001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1010171650.8999999</v>
      </c>
      <c r="BN106" s="38">
        <f>BN80+BN104</f>
        <v>900896961.3900001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cpu</cp:lastModifiedBy>
  <cp:lastPrinted>2020-12-02T19:39:35Z</cp:lastPrinted>
  <dcterms:created xsi:type="dcterms:W3CDTF">2020-01-21T01:24:36Z</dcterms:created>
  <dcterms:modified xsi:type="dcterms:W3CDTF">2021-07-14T21:05:55Z</dcterms:modified>
</cp:coreProperties>
</file>