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\"/>
    </mc:Choice>
  </mc:AlternateContent>
  <bookViews>
    <workbookView xWindow="0" yWindow="0" windowWidth="10425" windowHeight="6750"/>
  </bookViews>
  <sheets>
    <sheet name="Estadísticas Noviembr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6" i="1" l="1"/>
  <c r="I189" i="1"/>
  <c r="J155" i="1" l="1"/>
  <c r="E54" i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 s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97" i="1"/>
  <c r="J98" i="1"/>
  <c r="J96" i="1"/>
  <c r="J99" i="1"/>
  <c r="J212" i="1"/>
  <c r="J214" i="1"/>
  <c r="J211" i="1"/>
  <c r="J216" i="1" s="1"/>
  <c r="J213" i="1"/>
  <c r="E23" i="1"/>
  <c r="D23" i="1"/>
  <c r="K23" i="1"/>
  <c r="H23" i="1"/>
  <c r="I23" i="1"/>
  <c r="J23" i="1"/>
  <c r="J189" i="1" l="1"/>
  <c r="M58" i="1"/>
  <c r="J102" i="1"/>
  <c r="L23" i="1"/>
  <c r="J160" i="1"/>
  <c r="M53" i="1"/>
  <c r="M44" i="1"/>
  <c r="M47" i="1"/>
  <c r="M50" i="1"/>
  <c r="M57" i="1"/>
  <c r="M60" i="1"/>
  <c r="M52" i="1"/>
  <c r="M46" i="1"/>
  <c r="M59" i="1"/>
  <c r="M55" i="1"/>
  <c r="M51" i="1"/>
  <c r="M49" i="1"/>
  <c r="M45" i="1"/>
  <c r="M56" i="1"/>
  <c r="M54" i="1"/>
  <c r="F23" i="1"/>
  <c r="M61" i="1" l="1"/>
</calcChain>
</file>

<file path=xl/sharedStrings.xml><?xml version="1.0" encoding="utf-8"?>
<sst xmlns="http://schemas.openxmlformats.org/spreadsheetml/2006/main" count="142" uniqueCount="100">
  <si>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</si>
  <si>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</si>
  <si>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</si>
  <si>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</si>
  <si>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</si>
  <si>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</si>
  <si>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</si>
  <si>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</si>
  <si>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</si>
  <si>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</si>
  <si>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</si>
  <si>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</si>
  <si>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</si>
  <si>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</si>
  <si>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</si>
  <si>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</si>
  <si>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</si>
  <si>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</si>
  <si>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</si>
  <si>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</si>
  <si>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</si>
  <si>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</si>
  <si>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</si>
  <si>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</si>
  <si>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</si>
  <si>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</si>
  <si>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</si>
  <si>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</si>
  <si>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</si>
  <si>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</si>
  <si>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</si>
  <si>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</si>
  <si>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</si>
  <si>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</si>
  <si>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</si>
  <si>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</si>
  <si>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</si>
  <si>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</si>
  <si>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</si>
  <si>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</si>
  <si>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</si>
  <si>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</si>
  <si>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</si>
  <si>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</si>
  <si>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</si>
  <si>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</si>
  <si>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</si>
  <si>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</si>
  <si>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</si>
  <si>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</si>
  <si>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</si>
  <si>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</si>
  <si>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</si>
  <si>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</si>
  <si>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</si>
  <si>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</si>
  <si>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</si>
  <si>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</si>
  <si>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</si>
  <si>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</si>
  <si>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</si>
  <si>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</si>
  <si>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</si>
  <si>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</si>
  <si>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</si>
  <si>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</si>
  <si>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</si>
  <si>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</si>
  <si>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</si>
  <si>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</si>
  <si>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</si>
  <si>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</si>
  <si>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</si>
  <si>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</si>
  <si>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</si>
  <si>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</si>
  <si>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</si>
  <si>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</si>
  <si>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</si>
  <si>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</si>
  <si>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</si>
  <si>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</si>
  <si>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</si>
  <si>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</si>
  <si>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</si>
  <si>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</si>
  <si>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</si>
  <si>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</si>
  <si>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</si>
  <si>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</si>
  <si>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COORDINACION DELEGADOS</t>
  </si>
  <si>
    <t>PREVENCION DEL DELITO</t>
  </si>
  <si>
    <t>SRIO. DE PRESIDENCIA</t>
  </si>
  <si>
    <t>.-</t>
  </si>
  <si>
    <t>COORDINACION SERVICIOS MUNICIPALES</t>
  </si>
  <si>
    <t>RECURSOS DE TRANSPARENCIA</t>
  </si>
  <si>
    <t>COORD INNOVACION GUBERNAMENTAL</t>
  </si>
  <si>
    <t>ADMINISTRACIÓN</t>
  </si>
  <si>
    <t>INVESTIGACION INTERNA</t>
  </si>
  <si>
    <t>Información Estadística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</si>
</sst>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90701472"/>
        <c:axId val="1790704192"/>
        <c:axId val="0"/>
      </c:bar3DChart>
      <c:catAx>
        <c:axId val="179070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790704192"/>
        <c:crosses val="autoZero"/>
        <c:auto val="1"/>
        <c:lblAlgn val="ctr"/>
        <c:lblOffset val="100"/>
        <c:noMultiLvlLbl val="0"/>
      </c:catAx>
      <c:valAx>
        <c:axId val="1790704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9070147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90716704"/>
        <c:axId val="1790703104"/>
        <c:axId val="0"/>
      </c:bar3DChart>
      <c:catAx>
        <c:axId val="17907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03104"/>
        <c:crosses val="autoZero"/>
        <c:auto val="1"/>
        <c:lblAlgn val="ctr"/>
        <c:lblOffset val="100"/>
        <c:noMultiLvlLbl val="0"/>
      </c:catAx>
      <c:valAx>
        <c:axId val="17907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50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0.76923076923076927</c:v>
                </c:pt>
                <c:pt idx="1">
                  <c:v>0.23076923076923078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90711808"/>
        <c:axId val="1790712352"/>
        <c:axId val="0"/>
      </c:bar3DChart>
      <c:catAx>
        <c:axId val="17907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12352"/>
        <c:crosses val="autoZero"/>
        <c:auto val="1"/>
        <c:lblAlgn val="ctr"/>
        <c:lblOffset val="100"/>
        <c:noMultiLvlLbl val="0"/>
      </c:catAx>
      <c:valAx>
        <c:axId val="17907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1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31</c:v>
                </c:pt>
                <c:pt idx="1">
                  <c:v>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0.34831460674157305</c:v>
                </c:pt>
                <c:pt idx="1">
                  <c:v>0.651685393258427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790710176"/>
        <c:axId val="1790713440"/>
        <c:axId val="0"/>
      </c:bar3DChart>
      <c:catAx>
        <c:axId val="17907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13440"/>
        <c:crosses val="autoZero"/>
        <c:auto val="1"/>
        <c:lblAlgn val="ctr"/>
        <c:lblOffset val="100"/>
        <c:noMultiLvlLbl val="0"/>
      </c:catAx>
      <c:valAx>
        <c:axId val="1790713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79071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0.33333333333333331</c:v>
                </c:pt>
                <c:pt idx="1">
                  <c:v>4.3010752688172046E-2</c:v>
                </c:pt>
                <c:pt idx="2">
                  <c:v>0.62365591397849462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90704736"/>
        <c:axId val="1790705824"/>
        <c:axId val="0"/>
      </c:bar3DChart>
      <c:catAx>
        <c:axId val="179070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05824"/>
        <c:crosses val="autoZero"/>
        <c:auto val="1"/>
        <c:lblAlgn val="ctr"/>
        <c:lblOffset val="100"/>
        <c:noMultiLvlLbl val="0"/>
      </c:catAx>
      <c:valAx>
        <c:axId val="17907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047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0.32258064516129031</c:v>
                </c:pt>
                <c:pt idx="1">
                  <c:v>0.32258064516129031</c:v>
                </c:pt>
                <c:pt idx="2">
                  <c:v>0.11290322580645161</c:v>
                </c:pt>
                <c:pt idx="3">
                  <c:v>0.24193548387096775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90706368"/>
        <c:axId val="1790706912"/>
        <c:axId val="0"/>
      </c:bar3DChart>
      <c:catAx>
        <c:axId val="17907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06912"/>
        <c:crosses val="autoZero"/>
        <c:auto val="1"/>
        <c:lblAlgn val="ctr"/>
        <c:lblOffset val="100"/>
        <c:noMultiLvlLbl val="0"/>
      </c:catAx>
      <c:valAx>
        <c:axId val="17907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7063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43</c:v>
                </c:pt>
                <c:pt idx="1">
                  <c:v>9</c:v>
                </c:pt>
                <c:pt idx="2">
                  <c:v>32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0.47252747252747251</c:v>
                </c:pt>
                <c:pt idx="1">
                  <c:v>9.8901098901098897E-2</c:v>
                </c:pt>
                <c:pt idx="2">
                  <c:v>0.35164835164835168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643058000"/>
        <c:axId val="1792138384"/>
        <c:axId val="0"/>
      </c:bar3DChart>
      <c:catAx>
        <c:axId val="164305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2138384"/>
        <c:crosses val="autoZero"/>
        <c:auto val="1"/>
        <c:lblAlgn val="ctr"/>
        <c:lblOffset val="100"/>
        <c:noMultiLvlLbl val="0"/>
      </c:catAx>
      <c:valAx>
        <c:axId val="1792138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4305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12</c:v>
                </c:pt>
                <c:pt idx="24">
                  <c:v>3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27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792140016"/>
        <c:axId val="1792130768"/>
        <c:axId val="0"/>
      </c:bar3DChart>
      <c:catAx>
        <c:axId val="179214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1792130768"/>
        <c:crosses val="autoZero"/>
        <c:auto val="1"/>
        <c:lblAlgn val="ctr"/>
        <c:lblOffset val="100"/>
        <c:noMultiLvlLbl val="0"/>
      </c:catAx>
      <c:valAx>
        <c:axId val="179213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9214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2134032"/>
        <c:axId val="1792136208"/>
        <c:axId val="0"/>
      </c:bar3DChart>
      <c:catAx>
        <c:axId val="179213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92136208"/>
        <c:crosses val="autoZero"/>
        <c:auto val="1"/>
        <c:lblAlgn val="ctr"/>
        <c:lblOffset val="100"/>
        <c:noMultiLvlLbl val="0"/>
      </c:catAx>
      <c:valAx>
        <c:axId val="179213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9213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2" zoomScale="90" zoomScaleNormal="9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9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73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31</v>
      </c>
      <c r="D22" s="14">
        <v>4</v>
      </c>
      <c r="E22" s="14">
        <v>58</v>
      </c>
      <c r="F22" s="8">
        <v>93</v>
      </c>
      <c r="G22" s="5"/>
      <c r="H22" s="8">
        <v>20</v>
      </c>
      <c r="I22" s="8">
        <v>20</v>
      </c>
      <c r="J22" s="8">
        <v>7</v>
      </c>
      <c r="K22" s="8">
        <v>15</v>
      </c>
      <c r="L22" s="8">
        <v>62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0.33333333333333331</v>
      </c>
      <c r="D23" s="17">
        <f>+D22/F22</f>
        <v>4.3010752688172046E-2</v>
      </c>
      <c r="E23" s="18">
        <f>+E22/F22</f>
        <v>0.62365591397849462</v>
      </c>
      <c r="F23" s="67">
        <f>SUM(C23:E23)</f>
        <v>1</v>
      </c>
      <c r="G23" s="5"/>
      <c r="H23" s="16">
        <f>+H22/L22</f>
        <v>0.32258064516129031</v>
      </c>
      <c r="I23" s="16">
        <f>+I22/L22</f>
        <v>0.32258064516129031</v>
      </c>
      <c r="J23" s="16">
        <f>J22/L22</f>
        <v>0.11290322580645161</v>
      </c>
      <c r="K23" s="16">
        <f>+K22/L22</f>
        <v>0.24193548387096775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26</v>
      </c>
      <c r="K47" s="133"/>
      <c r="L47" s="134"/>
      <c r="M47" s="16">
        <f>+$J47/$J61</f>
        <v>0.2857142857142857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26</v>
      </c>
      <c r="K49" s="133"/>
      <c r="L49" s="134"/>
      <c r="M49" s="16">
        <f>+$J49/J61</f>
        <v>0.2857142857142857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93</v>
      </c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39</v>
      </c>
      <c r="K54" s="133"/>
      <c r="L54" s="134"/>
      <c r="M54" s="16">
        <f>+$J54/J61</f>
        <v>0.42857142857142855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30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91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24</v>
      </c>
      <c r="F96" s="27"/>
      <c r="G96" s="28"/>
      <c r="H96" s="28"/>
      <c r="I96" s="8">
        <v>0</v>
      </c>
      <c r="J96" s="29">
        <f>+I96/I102</f>
        <v>0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25</v>
      </c>
      <c r="F97" s="32"/>
      <c r="G97" s="28"/>
      <c r="H97" s="28"/>
      <c r="I97" s="33">
        <v>0</v>
      </c>
      <c r="J97" s="29">
        <f>I97/I102</f>
        <v>0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26</v>
      </c>
      <c r="F98" s="34"/>
      <c r="G98" s="28"/>
      <c r="H98" s="28"/>
      <c r="I98" s="33">
        <v>65</v>
      </c>
      <c r="J98" s="29">
        <f>+I98/I102</f>
        <v>1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27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28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65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24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24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37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37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3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3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95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95</v>
      </c>
      <c r="F148" s="149"/>
      <c r="G148" s="149"/>
      <c r="H148" s="149"/>
      <c r="I148" s="150"/>
      <c r="J148" s="39">
        <v>3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3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19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50</v>
      </c>
      <c r="J155" s="42">
        <f>I155/I160</f>
        <v>0.76923076923076927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15</v>
      </c>
      <c r="J156" s="44">
        <f>I156/I160</f>
        <v>0.23076923076923078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29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65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20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43</v>
      </c>
      <c r="J184" s="29">
        <f>I184/I189</f>
        <v>0.47252747252747251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9</v>
      </c>
      <c r="J185" s="49">
        <f>I185/I189</f>
        <v>9.8901098901098897E-2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32</v>
      </c>
      <c r="J186" s="49">
        <f>I186/I189</f>
        <v>0.35164835164835168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7</v>
      </c>
      <c r="J187" s="50">
        <f>I187/I189</f>
        <v>7.6923076923076927E-2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91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21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31</v>
      </c>
      <c r="J211" s="86">
        <f>I211/I216</f>
        <v>0.34831460674157305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58</v>
      </c>
      <c r="J212" s="86">
        <f>I212/I216</f>
        <v>0.651685393258427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0</v>
      </c>
      <c r="J213" s="86">
        <f>I213/I216</f>
        <v>0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31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89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22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32</v>
      </c>
      <c r="F238" s="122" t="s">
        <v>32</v>
      </c>
      <c r="G238" s="89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86</v>
      </c>
      <c r="F239" s="123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76</v>
      </c>
      <c r="F240" s="102" t="s">
        <v>64</v>
      </c>
      <c r="G240" s="89">
        <v>4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47</v>
      </c>
      <c r="F241" s="102" t="s">
        <v>47</v>
      </c>
      <c r="G241" s="89">
        <v>4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63</v>
      </c>
      <c r="F242" s="102" t="s">
        <v>63</v>
      </c>
      <c r="G242" s="89">
        <v>3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59</v>
      </c>
      <c r="F243" s="102" t="s">
        <v>59</v>
      </c>
      <c r="G243" s="89">
        <v>2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33</v>
      </c>
      <c r="F244" s="102" t="s">
        <v>33</v>
      </c>
      <c r="G244" s="89">
        <v>11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79</v>
      </c>
      <c r="F245" s="102" t="s">
        <v>40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43</v>
      </c>
      <c r="F246" s="102" t="s">
        <v>43</v>
      </c>
      <c r="G246" s="89">
        <v>0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78</v>
      </c>
      <c r="F247" s="102" t="s">
        <v>57</v>
      </c>
      <c r="G247" s="89">
        <v>3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85</v>
      </c>
      <c r="F248" s="102" t="s">
        <v>42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81</v>
      </c>
      <c r="F249" s="102" t="s">
        <v>54</v>
      </c>
      <c r="G249" s="89">
        <v>3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66</v>
      </c>
      <c r="F250" s="102" t="s">
        <v>66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36</v>
      </c>
      <c r="F251" s="102" t="s">
        <v>36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69</v>
      </c>
      <c r="F252" s="102" t="s">
        <v>69</v>
      </c>
      <c r="G252" s="89">
        <v>18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60</v>
      </c>
      <c r="F253" s="102" t="s">
        <v>60</v>
      </c>
      <c r="G253" s="89">
        <v>4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80</v>
      </c>
      <c r="F254" s="102" t="s">
        <v>52</v>
      </c>
      <c r="G254" s="89">
        <v>2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65</v>
      </c>
      <c r="F255" s="102" t="s">
        <v>65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38</v>
      </c>
      <c r="F256" s="102" t="s">
        <v>38</v>
      </c>
      <c r="G256" s="89">
        <v>0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46</v>
      </c>
      <c r="F257" s="102" t="s">
        <v>46</v>
      </c>
      <c r="G257" s="89">
        <v>4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61</v>
      </c>
      <c r="F258" s="102" t="s">
        <v>61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77</v>
      </c>
      <c r="F259" s="102" t="s">
        <v>67</v>
      </c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82</v>
      </c>
      <c r="F260" s="102" t="s">
        <v>37</v>
      </c>
      <c r="G260" s="89">
        <v>3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51</v>
      </c>
      <c r="F261" s="102" t="s">
        <v>51</v>
      </c>
      <c r="G261" s="89">
        <v>12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41</v>
      </c>
      <c r="F262" s="102" t="s">
        <v>41</v>
      </c>
      <c r="G262" s="89">
        <v>3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71</v>
      </c>
      <c r="F263" s="102" t="s">
        <v>71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55</v>
      </c>
      <c r="F264" s="102" t="s">
        <v>55</v>
      </c>
      <c r="G264" s="89">
        <v>6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56</v>
      </c>
      <c r="F265" s="102" t="s">
        <v>56</v>
      </c>
      <c r="G265" s="89">
        <v>6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44</v>
      </c>
      <c r="F266" s="102" t="s">
        <v>44</v>
      </c>
      <c r="G266" s="89">
        <v>1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83</v>
      </c>
      <c r="F267" s="102" t="s">
        <v>35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39</v>
      </c>
      <c r="F268" s="102" t="s">
        <v>39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72</v>
      </c>
      <c r="F269" s="102" t="s">
        <v>72</v>
      </c>
      <c r="G269" s="89">
        <v>2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53</v>
      </c>
      <c r="F270" s="102" t="s">
        <v>53</v>
      </c>
      <c r="G270" s="89">
        <v>3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34</v>
      </c>
      <c r="F271" s="102" t="s">
        <v>34</v>
      </c>
      <c r="G271" s="89">
        <v>2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89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94</v>
      </c>
      <c r="F273" s="102" t="s">
        <v>50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70</v>
      </c>
      <c r="F274" s="102" t="s">
        <v>70</v>
      </c>
      <c r="G274" s="89">
        <v>27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92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1" t="s">
        <v>45</v>
      </c>
      <c r="F276" s="102" t="s">
        <v>45</v>
      </c>
      <c r="G276" s="89">
        <v>13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07" t="s">
        <v>74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48</v>
      </c>
      <c r="F278" s="102" t="s">
        <v>48</v>
      </c>
      <c r="G278" s="89">
        <v>5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75</v>
      </c>
      <c r="F279" s="102" t="s">
        <v>49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58</v>
      </c>
      <c r="F280" s="102" t="s">
        <v>58</v>
      </c>
      <c r="G280" s="89">
        <v>3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97</v>
      </c>
      <c r="F281" s="102" t="s">
        <v>62</v>
      </c>
      <c r="G281" s="89">
        <v>1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68</v>
      </c>
      <c r="F282" s="102" t="s">
        <v>68</v>
      </c>
      <c r="G282" s="89">
        <v>9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84</v>
      </c>
      <c r="F283" s="104"/>
      <c r="G283" s="90">
        <v>1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88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35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40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98</v>
      </c>
      <c r="F287" s="97"/>
      <c r="G287" s="89">
        <v>10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90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91</v>
      </c>
      <c r="F289" s="100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1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87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23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2020-11-13T22:37:50Z</dcterms:modified>
</cp:coreProperties>
</file>