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"/>
    </mc:Choice>
  </mc:AlternateContent>
  <bookViews>
    <workbookView xWindow="0" yWindow="0" windowWidth="20490" windowHeight="7755"/>
  </bookViews>
  <sheets>
    <sheet name="Estadísticas U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6" i="1" l="1"/>
  <c r="I189" i="1"/>
  <c r="J155" i="1" l="1"/>
  <c r="E54" i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 s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9" i="1" s="1"/>
  <c r="J184" i="1"/>
  <c r="J97" i="1"/>
  <c r="J98" i="1"/>
  <c r="J96" i="1"/>
  <c r="J99" i="1"/>
  <c r="J212" i="1"/>
  <c r="J214" i="1"/>
  <c r="J211" i="1"/>
  <c r="J216" i="1" s="1"/>
  <c r="J213" i="1"/>
  <c r="M58" i="1"/>
  <c r="E23" i="1"/>
  <c r="D23" i="1"/>
  <c r="K23" i="1"/>
  <c r="H23" i="1"/>
  <c r="I23" i="1"/>
  <c r="J23" i="1"/>
  <c r="J102" i="1" l="1"/>
  <c r="L23" i="1"/>
  <c r="J160" i="1"/>
  <c r="M53" i="1"/>
  <c r="M44" i="1"/>
  <c r="M47" i="1"/>
  <c r="M50" i="1"/>
  <c r="M57" i="1"/>
  <c r="M60" i="1"/>
  <c r="M52" i="1"/>
  <c r="M46" i="1"/>
  <c r="M59" i="1"/>
  <c r="M55" i="1"/>
  <c r="M51" i="1"/>
  <c r="M49" i="1"/>
  <c r="M45" i="1"/>
  <c r="M56" i="1"/>
  <c r="M54" i="1"/>
  <c r="F23" i="1"/>
  <c r="M61" i="1" l="1"/>
</calcChain>
</file>

<file path=xl/sharedStrings.xml><?xml version="1.0" encoding="utf-8"?>
<sst xmlns="http://schemas.openxmlformats.org/spreadsheetml/2006/main" count="142" uniqueCount="99">
  <si>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</si>
  <si>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</si>
  <si>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</si>
  <si>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</si>
  <si>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</si>
  <si>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</si>
  <si>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</si>
  <si>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</si>
  <si>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</si>
  <si>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</si>
  <si>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</si>
  <si>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</si>
  <si>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</si>
  <si>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</si>
  <si>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</si>
  <si>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>PORTAL</t>
  </si>
  <si>
    <t xml:space="preserve">                    RECURSOS DE REVISIÓN</t>
  </si>
  <si>
    <t>RECURSOS DE REVISIÓN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</si>
  <si>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</si>
  <si>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</si>
  <si>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</si>
  <si>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</si>
  <si>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</si>
  <si>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</si>
  <si>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</si>
  <si>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</si>
  <si>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</si>
  <si>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</si>
  <si>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</si>
  <si>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</si>
  <si>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</si>
  <si>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</si>
  <si>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</si>
  <si>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</si>
  <si>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</si>
  <si>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</si>
  <si>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</si>
  <si>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</si>
  <si>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</si>
  <si>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</si>
  <si>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</si>
  <si>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</si>
  <si>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</si>
  <si>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</si>
  <si>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</si>
  <si>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</si>
  <si>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</si>
  <si>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</si>
  <si>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</si>
  <si>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</si>
  <si>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</si>
  <si>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</si>
  <si>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</si>
  <si>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</si>
  <si>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</si>
  <si>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</si>
  <si>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</si>
  <si>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</si>
  <si>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</si>
  <si>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</si>
  <si>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</si>
  <si>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</si>
  <si>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</si>
  <si>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</si>
  <si>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</si>
  <si>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</si>
  <si>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</si>
  <si>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</si>
  <si>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</si>
  <si>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</si>
  <si>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</si>
  <si>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</si>
  <si>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</si>
  <si>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</si>
  <si>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</si>
  <si>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</si>
  <si>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</si>
  <si>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</si>
  <si>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</si>
  <si>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</si>
  <si>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</si>
  <si>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</si>
  <si>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</si>
  <si>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</si>
  <si>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</si>
  <si>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</si>
  <si>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</si>
  <si>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</si>
  <si>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REGIDORES</t>
  </si>
  <si>
    <t>ASOCIACIONES CIVILES</t>
  </si>
  <si>
    <t>COORDINACION DELEGADOS</t>
  </si>
  <si>
    <t>PREVENCION DEL DELITO</t>
  </si>
  <si>
    <t>JUZGADOS</t>
  </si>
  <si>
    <t>SRIO. DE PRESIDENCIA</t>
  </si>
  <si>
    <t>.-</t>
  </si>
  <si>
    <t>Información Estadística SEPTIEMBRE 2020</t>
  </si>
  <si>
    <t>COORDINACION SERVICIOS MUNICIPALES</t>
  </si>
  <si>
    <t>RECURSOS DE TRANSPARENCIA</t>
  </si>
  <si>
    <t xml:space="preserve">       ACTUALIZACIONES EN EL PORTAL (días hábiles del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</si>
</sst>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8830912"/>
        <c:axId val="228831472"/>
        <c:axId val="0"/>
      </c:bar3DChart>
      <c:catAx>
        <c:axId val="22883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ES"/>
          </a:p>
        </c:txPr>
        <c:crossAx val="228831472"/>
        <c:crosses val="autoZero"/>
        <c:auto val="1"/>
        <c:lblAlgn val="ctr"/>
        <c:lblOffset val="100"/>
        <c:noMultiLvlLbl val="0"/>
      </c:catAx>
      <c:valAx>
        <c:axId val="22883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2883091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UT'!$F$96:$F$100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UT'!$G$96:$G$100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UT'!$H$96:$H$100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UT'!$E$96:$E$100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UT'!$I$96:$I$100</c:f>
              <c:numCache>
                <c:formatCode>General</c:formatCode>
                <c:ptCount val="5"/>
                <c:pt idx="0">
                  <c:v>62</c:v>
                </c:pt>
                <c:pt idx="1">
                  <c:v>74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UT'!$E$96:$E$100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UT'!$J$96:$J$100</c:f>
              <c:numCache>
                <c:formatCode>0%</c:formatCode>
                <c:ptCount val="5"/>
                <c:pt idx="0">
                  <c:v>0.44285714285714284</c:v>
                </c:pt>
                <c:pt idx="1">
                  <c:v>0.52857142857142858</c:v>
                </c:pt>
                <c:pt idx="2">
                  <c:v>2.8571428571428571E-2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9336272"/>
        <c:axId val="229336832"/>
        <c:axId val="0"/>
      </c:bar3DChart>
      <c:catAx>
        <c:axId val="2293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336832"/>
        <c:crosses val="autoZero"/>
        <c:auto val="1"/>
        <c:lblAlgn val="ctr"/>
        <c:lblOffset val="100"/>
        <c:noMultiLvlLbl val="0"/>
      </c:catAx>
      <c:valAx>
        <c:axId val="2293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33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UT'!$E$155:$E$158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UT'!$F$155:$F$158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UT'!$E$155:$E$158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UT'!$H$155:$H$158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UT'!$E$155:$E$158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UT'!$G$155:$G$158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UT'!$E$155:$E$158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UT'!$I$155:$I$158</c:f>
              <c:numCache>
                <c:formatCode>General</c:formatCode>
                <c:ptCount val="4"/>
                <c:pt idx="0">
                  <c:v>65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UT'!$E$155:$E$158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UT'!$J$155:$J$158</c:f>
              <c:numCache>
                <c:formatCode>0%</c:formatCode>
                <c:ptCount val="4"/>
                <c:pt idx="0">
                  <c:v>0.6310679611650486</c:v>
                </c:pt>
                <c:pt idx="1">
                  <c:v>0.36893203883495146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9341872"/>
        <c:axId val="229342432"/>
        <c:axId val="0"/>
      </c:bar3DChart>
      <c:catAx>
        <c:axId val="22934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342432"/>
        <c:crosses val="autoZero"/>
        <c:auto val="1"/>
        <c:lblAlgn val="ctr"/>
        <c:lblOffset val="100"/>
        <c:noMultiLvlLbl val="0"/>
      </c:catAx>
      <c:valAx>
        <c:axId val="22934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34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UT'!$E$211:$E$215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UT'!$F$211:$F$215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UT'!$E$211:$E$215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UT'!$G$211:$G$215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UT'!$E$211:$E$215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UT'!$H$211:$H$215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UT'!$I$211:$I$215</c:f>
              <c:numCache>
                <c:formatCode>General</c:formatCode>
                <c:ptCount val="5"/>
                <c:pt idx="0">
                  <c:v>74</c:v>
                </c:pt>
                <c:pt idx="1">
                  <c:v>63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UT'!$E$211:$E$215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UT'!$J$211:$J$215</c:f>
              <c:numCache>
                <c:formatCode>0%</c:formatCode>
                <c:ptCount val="5"/>
                <c:pt idx="0">
                  <c:v>0.52857142857142858</c:v>
                </c:pt>
                <c:pt idx="1">
                  <c:v>0.45</c:v>
                </c:pt>
                <c:pt idx="2">
                  <c:v>2.1428571428571429E-2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21302064"/>
        <c:axId val="221302624"/>
        <c:axId val="0"/>
      </c:bar3DChart>
      <c:catAx>
        <c:axId val="2213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302624"/>
        <c:crosses val="autoZero"/>
        <c:auto val="1"/>
        <c:lblAlgn val="ctr"/>
        <c:lblOffset val="100"/>
        <c:noMultiLvlLbl val="0"/>
      </c:catAx>
      <c:valAx>
        <c:axId val="221302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ES"/>
          </a:p>
        </c:txPr>
        <c:crossAx val="22130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UT'!$C$21:$E$21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UT'!$C$22:$E$22</c:f>
              <c:numCache>
                <c:formatCode>General</c:formatCode>
                <c:ptCount val="3"/>
                <c:pt idx="0">
                  <c:v>74</c:v>
                </c:pt>
                <c:pt idx="1">
                  <c:v>1</c:v>
                </c:pt>
                <c:pt idx="2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UT'!$C$23:$E$23</c:f>
              <c:numCache>
                <c:formatCode>0%</c:formatCode>
                <c:ptCount val="3"/>
                <c:pt idx="0">
                  <c:v>0.52857142857142858</c:v>
                </c:pt>
                <c:pt idx="1">
                  <c:v>7.1428571428571426E-3</c:v>
                </c:pt>
                <c:pt idx="2">
                  <c:v>0.4642857142857143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305984"/>
        <c:axId val="221516064"/>
        <c:axId val="0"/>
      </c:bar3DChart>
      <c:catAx>
        <c:axId val="22130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516064"/>
        <c:crosses val="autoZero"/>
        <c:auto val="1"/>
        <c:lblAlgn val="ctr"/>
        <c:lblOffset val="100"/>
        <c:noMultiLvlLbl val="0"/>
      </c:catAx>
      <c:valAx>
        <c:axId val="2215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30598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UT'!$H$20:$O$20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UT'!$H$21:$K$21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UT'!$H$22:$K$22</c:f>
              <c:numCache>
                <c:formatCode>General</c:formatCode>
                <c:ptCount val="4"/>
                <c:pt idx="0">
                  <c:v>62</c:v>
                </c:pt>
                <c:pt idx="1">
                  <c:v>43</c:v>
                </c:pt>
                <c:pt idx="2">
                  <c:v>14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UT'!$H$23:$K$23</c:f>
              <c:numCache>
                <c:formatCode>0%</c:formatCode>
                <c:ptCount val="4"/>
                <c:pt idx="0">
                  <c:v>0.44285714285714284</c:v>
                </c:pt>
                <c:pt idx="1">
                  <c:v>0.30714285714285716</c:v>
                </c:pt>
                <c:pt idx="2">
                  <c:v>0.1</c:v>
                </c:pt>
                <c:pt idx="3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518864"/>
        <c:axId val="221519424"/>
        <c:axId val="0"/>
      </c:bar3DChart>
      <c:catAx>
        <c:axId val="22151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519424"/>
        <c:crosses val="autoZero"/>
        <c:auto val="1"/>
        <c:lblAlgn val="ctr"/>
        <c:lblOffset val="100"/>
        <c:noMultiLvlLbl val="0"/>
      </c:catAx>
      <c:valAx>
        <c:axId val="2215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5188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UT'!$F$184:$F$187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UT'!$G$184:$G$187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UT'!$H$184:$H$187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UT'!$I$184:$I$187</c:f>
              <c:numCache>
                <c:formatCode>General</c:formatCode>
                <c:ptCount val="4"/>
                <c:pt idx="0">
                  <c:v>47</c:v>
                </c:pt>
                <c:pt idx="1">
                  <c:v>17</c:v>
                </c:pt>
                <c:pt idx="2">
                  <c:v>67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UT'!$E$184:$E$187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UT'!$J$184:$J$187</c:f>
              <c:numCache>
                <c:formatCode>0%</c:formatCode>
                <c:ptCount val="4"/>
                <c:pt idx="0">
                  <c:v>0.34306569343065696</c:v>
                </c:pt>
                <c:pt idx="1">
                  <c:v>0.12408759124087591</c:v>
                </c:pt>
                <c:pt idx="2">
                  <c:v>0.48905109489051096</c:v>
                </c:pt>
                <c:pt idx="3">
                  <c:v>4.3795620437956206E-2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21682624"/>
        <c:axId val="221683184"/>
        <c:axId val="0"/>
      </c:bar3DChart>
      <c:catAx>
        <c:axId val="22168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683184"/>
        <c:crosses val="autoZero"/>
        <c:auto val="1"/>
        <c:lblAlgn val="ctr"/>
        <c:lblOffset val="100"/>
        <c:noMultiLvlLbl val="0"/>
      </c:catAx>
      <c:valAx>
        <c:axId val="221683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2168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APREMIOS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UT'!$F$238:$F$291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UT'!$E$238:$E$291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APREMIOS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UT'!$G$238:$G$291</c:f>
              <c:numCache>
                <c:formatCode>General</c:formatCode>
                <c:ptCount val="54"/>
                <c:pt idx="0">
                  <c:v>3</c:v>
                </c:pt>
                <c:pt idx="1">
                  <c:v>1</c:v>
                </c:pt>
                <c:pt idx="2">
                  <c:v>14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32</c:v>
                </c:pt>
                <c:pt idx="15">
                  <c:v>9</c:v>
                </c:pt>
                <c:pt idx="16">
                  <c:v>1</c:v>
                </c:pt>
                <c:pt idx="17">
                  <c:v>0</c:v>
                </c:pt>
                <c:pt idx="18">
                  <c:v>9</c:v>
                </c:pt>
                <c:pt idx="19">
                  <c:v>14</c:v>
                </c:pt>
                <c:pt idx="20">
                  <c:v>0</c:v>
                </c:pt>
                <c:pt idx="21">
                  <c:v>1</c:v>
                </c:pt>
                <c:pt idx="22">
                  <c:v>11</c:v>
                </c:pt>
                <c:pt idx="23">
                  <c:v>32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8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19</c:v>
                </c:pt>
                <c:pt idx="37">
                  <c:v>3</c:v>
                </c:pt>
                <c:pt idx="38">
                  <c:v>36</c:v>
                </c:pt>
                <c:pt idx="39">
                  <c:v>0</c:v>
                </c:pt>
                <c:pt idx="40">
                  <c:v>21</c:v>
                </c:pt>
                <c:pt idx="41">
                  <c:v>3</c:v>
                </c:pt>
                <c:pt idx="42">
                  <c:v>14</c:v>
                </c:pt>
                <c:pt idx="43">
                  <c:v>2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21686544"/>
        <c:axId val="221687104"/>
        <c:axId val="0"/>
      </c:bar3DChart>
      <c:catAx>
        <c:axId val="22168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ES"/>
          </a:p>
        </c:txPr>
        <c:crossAx val="221687104"/>
        <c:crosses val="autoZero"/>
        <c:auto val="1"/>
        <c:lblAlgn val="ctr"/>
        <c:lblOffset val="100"/>
        <c:noMultiLvlLbl val="0"/>
      </c:catAx>
      <c:valAx>
        <c:axId val="22168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2168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UT'!$E$44:$E$60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UT'!$F$44:$F$60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UT'!$E$44:$E$60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UT'!$G$44:$G$60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UT'!$E$44:$E$60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UT'!$H$44:$H$60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UT'!$E$44:$E$60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UT'!$I$44:$I$60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UT'!$E$44:$E$60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UT'!$J$44:$J$60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UT'!$E$44:$E$60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UT'!$K$44:$K$60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799136"/>
        <c:axId val="223799696"/>
        <c:axId val="0"/>
      </c:bar3DChart>
      <c:catAx>
        <c:axId val="2237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23799696"/>
        <c:crosses val="autoZero"/>
        <c:auto val="1"/>
        <c:lblAlgn val="ctr"/>
        <c:lblOffset val="100"/>
        <c:noMultiLvlLbl val="0"/>
      </c:catAx>
      <c:valAx>
        <c:axId val="22379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237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A145" zoomScale="80" zoomScaleNormal="80" workbookViewId="0">
      <selection activeCell="E137" sqref="E137:J137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9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95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72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74</v>
      </c>
      <c r="D22" s="14">
        <v>1</v>
      </c>
      <c r="E22" s="14">
        <v>65</v>
      </c>
      <c r="F22" s="8">
        <v>140</v>
      </c>
      <c r="G22" s="5"/>
      <c r="H22" s="8">
        <v>62</v>
      </c>
      <c r="I22" s="8">
        <v>43</v>
      </c>
      <c r="J22" s="8">
        <v>14</v>
      </c>
      <c r="K22" s="8">
        <v>21</v>
      </c>
      <c r="L22" s="8">
        <v>140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0.52857142857142858</v>
      </c>
      <c r="D23" s="17">
        <f>+D22/F22</f>
        <v>7.1428571428571426E-3</v>
      </c>
      <c r="E23" s="18">
        <f>+E22/F22</f>
        <v>0.4642857142857143</v>
      </c>
      <c r="F23" s="67">
        <f>SUM(C23:E23)</f>
        <v>1</v>
      </c>
      <c r="G23" s="5"/>
      <c r="H23" s="16">
        <f>+H22/L22</f>
        <v>0.44285714285714284</v>
      </c>
      <c r="I23" s="16">
        <f>+I22/L22</f>
        <v>0.30714285714285716</v>
      </c>
      <c r="J23" s="16">
        <f>J22/L22</f>
        <v>0.1</v>
      </c>
      <c r="K23" s="16">
        <f>+K22/L22</f>
        <v>0.15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0</v>
      </c>
      <c r="K46" s="133"/>
      <c r="L46" s="134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31</v>
      </c>
      <c r="K47" s="133"/>
      <c r="L47" s="134"/>
      <c r="M47" s="16">
        <f>+$J47/$J61</f>
        <v>0.22794117647058823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35</v>
      </c>
      <c r="K49" s="133"/>
      <c r="L49" s="134"/>
      <c r="M49" s="16">
        <f>+$J49/J61</f>
        <v>0.25735294117647056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94</v>
      </c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68</v>
      </c>
      <c r="K54" s="133"/>
      <c r="L54" s="134"/>
      <c r="M54" s="16">
        <f>+$J54/J61</f>
        <v>0.5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2</v>
      </c>
      <c r="K58" s="133"/>
      <c r="L58" s="134"/>
      <c r="M58" s="16">
        <f>+$J58/J61</f>
        <v>1.4705882352941176E-2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29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136</v>
      </c>
      <c r="K61" s="139"/>
      <c r="L61" s="140"/>
      <c r="M61" s="78">
        <f>SUM(M44:M60)</f>
        <v>0.99999999999999989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23</v>
      </c>
      <c r="F96" s="27"/>
      <c r="G96" s="28"/>
      <c r="H96" s="28"/>
      <c r="I96" s="8">
        <v>62</v>
      </c>
      <c r="J96" s="29">
        <f>+I96/I102</f>
        <v>0.44285714285714284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24</v>
      </c>
      <c r="F97" s="32"/>
      <c r="G97" s="28"/>
      <c r="H97" s="28"/>
      <c r="I97" s="33">
        <v>74</v>
      </c>
      <c r="J97" s="29">
        <f>I97/I102</f>
        <v>0.52857142857142858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25</v>
      </c>
      <c r="F98" s="34"/>
      <c r="G98" s="28"/>
      <c r="H98" s="28"/>
      <c r="I98" s="33">
        <v>4</v>
      </c>
      <c r="J98" s="29">
        <f>+I98/I102</f>
        <v>2.8571428571428571E-2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26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27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140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27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27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98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15</v>
      </c>
      <c r="F138" s="149"/>
      <c r="G138" s="149"/>
      <c r="H138" s="149"/>
      <c r="I138" s="150"/>
      <c r="J138" s="39">
        <v>17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17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16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17</v>
      </c>
      <c r="F143" s="149"/>
      <c r="G143" s="149"/>
      <c r="H143" s="149"/>
      <c r="I143" s="150"/>
      <c r="J143" s="39">
        <v>4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4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97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97</v>
      </c>
      <c r="F148" s="149"/>
      <c r="G148" s="149"/>
      <c r="H148" s="149"/>
      <c r="I148" s="150"/>
      <c r="J148" s="39">
        <v>2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2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18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65</v>
      </c>
      <c r="J155" s="42">
        <f>I155/I160</f>
        <v>0.6310679611650486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38</v>
      </c>
      <c r="J156" s="44">
        <f>I156/I160</f>
        <v>0.36893203883495146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28</v>
      </c>
      <c r="F158" s="112"/>
      <c r="G158" s="112"/>
      <c r="H158" s="113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103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19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47</v>
      </c>
      <c r="J184" s="29">
        <f>I184/I189</f>
        <v>0.34306569343065696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17</v>
      </c>
      <c r="J185" s="49">
        <f>I185/I189</f>
        <v>0.12408759124087591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67</v>
      </c>
      <c r="J186" s="49">
        <f>I186/I189</f>
        <v>0.48905109489051096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6</v>
      </c>
      <c r="J187" s="50">
        <f>I187/I189</f>
        <v>4.3795620437956206E-2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137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20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74</v>
      </c>
      <c r="J211" s="86">
        <f>I211/I216</f>
        <v>0.52857142857142858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63</v>
      </c>
      <c r="J212" s="86">
        <f>I212/I216</f>
        <v>0.45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3</v>
      </c>
      <c r="J213" s="86">
        <f>I213/I216</f>
        <v>2.1428571428571429E-2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30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140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21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31</v>
      </c>
      <c r="F238" s="122" t="s">
        <v>31</v>
      </c>
      <c r="G238" s="89">
        <v>3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85</v>
      </c>
      <c r="F239" s="123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75</v>
      </c>
      <c r="F240" s="102" t="s">
        <v>63</v>
      </c>
      <c r="G240" s="89">
        <v>14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46</v>
      </c>
      <c r="F241" s="102" t="s">
        <v>46</v>
      </c>
      <c r="G241" s="89">
        <v>8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62</v>
      </c>
      <c r="F242" s="102" t="s">
        <v>62</v>
      </c>
      <c r="G242" s="89">
        <v>1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58</v>
      </c>
      <c r="F243" s="102" t="s">
        <v>58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32</v>
      </c>
      <c r="F244" s="102" t="s">
        <v>32</v>
      </c>
      <c r="G244" s="89">
        <v>1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78</v>
      </c>
      <c r="F245" s="102" t="s">
        <v>39</v>
      </c>
      <c r="G245" s="89">
        <v>1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42</v>
      </c>
      <c r="F246" s="102" t="s">
        <v>42</v>
      </c>
      <c r="G246" s="89">
        <v>4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77</v>
      </c>
      <c r="F247" s="102" t="s">
        <v>56</v>
      </c>
      <c r="G247" s="89">
        <v>8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84</v>
      </c>
      <c r="F248" s="102" t="s">
        <v>41</v>
      </c>
      <c r="G248" s="89">
        <v>1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80</v>
      </c>
      <c r="F249" s="102" t="s">
        <v>53</v>
      </c>
      <c r="G249" s="89">
        <v>3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65</v>
      </c>
      <c r="F250" s="102" t="s">
        <v>65</v>
      </c>
      <c r="G250" s="89">
        <v>1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35</v>
      </c>
      <c r="F251" s="102" t="s">
        <v>35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68</v>
      </c>
      <c r="F252" s="102" t="s">
        <v>68</v>
      </c>
      <c r="G252" s="89">
        <v>32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59</v>
      </c>
      <c r="F253" s="102" t="s">
        <v>59</v>
      </c>
      <c r="G253" s="89">
        <v>9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79</v>
      </c>
      <c r="F254" s="102" t="s">
        <v>51</v>
      </c>
      <c r="G254" s="89">
        <v>1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64</v>
      </c>
      <c r="F255" s="102" t="s">
        <v>64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37</v>
      </c>
      <c r="F256" s="102" t="s">
        <v>37</v>
      </c>
      <c r="G256" s="89">
        <v>9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45</v>
      </c>
      <c r="F257" s="102" t="s">
        <v>45</v>
      </c>
      <c r="G257" s="89">
        <v>14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60</v>
      </c>
      <c r="F258" s="102" t="s">
        <v>60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76</v>
      </c>
      <c r="F259" s="102" t="s">
        <v>66</v>
      </c>
      <c r="G259" s="89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81</v>
      </c>
      <c r="F260" s="102" t="s">
        <v>36</v>
      </c>
      <c r="G260" s="89">
        <v>11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50</v>
      </c>
      <c r="F261" s="102" t="s">
        <v>50</v>
      </c>
      <c r="G261" s="89">
        <v>32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40</v>
      </c>
      <c r="F262" s="102" t="s">
        <v>40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70</v>
      </c>
      <c r="F263" s="102" t="s">
        <v>70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54</v>
      </c>
      <c r="F264" s="102" t="s">
        <v>54</v>
      </c>
      <c r="G264" s="89">
        <v>4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55</v>
      </c>
      <c r="F265" s="102" t="s">
        <v>55</v>
      </c>
      <c r="G265" s="8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43</v>
      </c>
      <c r="F266" s="102" t="s">
        <v>43</v>
      </c>
      <c r="G266" s="89">
        <v>3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82</v>
      </c>
      <c r="F267" s="102" t="s">
        <v>34</v>
      </c>
      <c r="G267" s="89">
        <v>3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38</v>
      </c>
      <c r="F268" s="102" t="s">
        <v>38</v>
      </c>
      <c r="G268" s="89">
        <v>0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71</v>
      </c>
      <c r="F269" s="102" t="s">
        <v>71</v>
      </c>
      <c r="G269" s="89">
        <v>4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52</v>
      </c>
      <c r="F270" s="102" t="s">
        <v>52</v>
      </c>
      <c r="G270" s="89">
        <v>8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33</v>
      </c>
      <c r="F271" s="102" t="s">
        <v>33</v>
      </c>
      <c r="G271" s="89">
        <v>2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88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96</v>
      </c>
      <c r="F273" s="102" t="s">
        <v>49</v>
      </c>
      <c r="G273" s="89">
        <v>1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69</v>
      </c>
      <c r="F274" s="102" t="s">
        <v>69</v>
      </c>
      <c r="G274" s="89">
        <v>19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93</v>
      </c>
      <c r="F275" s="97"/>
      <c r="G275" s="89">
        <v>3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1" t="s">
        <v>44</v>
      </c>
      <c r="F276" s="102" t="s">
        <v>44</v>
      </c>
      <c r="G276" s="89">
        <v>36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07" t="s">
        <v>73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47</v>
      </c>
      <c r="F278" s="102" t="s">
        <v>47</v>
      </c>
      <c r="G278" s="89">
        <v>21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74</v>
      </c>
      <c r="F279" s="102" t="s">
        <v>48</v>
      </c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57</v>
      </c>
      <c r="F280" s="102" t="s">
        <v>57</v>
      </c>
      <c r="G280" s="89">
        <v>14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61</v>
      </c>
      <c r="F281" s="102" t="s">
        <v>61</v>
      </c>
      <c r="G281" s="89">
        <v>2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67</v>
      </c>
      <c r="F282" s="102" t="s">
        <v>67</v>
      </c>
      <c r="G282" s="89">
        <v>6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83</v>
      </c>
      <c r="F283" s="104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87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34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39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89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90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91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92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86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4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22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UT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trasparecia</cp:lastModifiedBy>
  <dcterms:created xsi:type="dcterms:W3CDTF">2016-07-14T16:59:51Z</dcterms:created>
  <dcterms:modified xsi:type="dcterms:W3CDTF">2020-10-15T20:37:14Z</dcterms:modified>
</cp:coreProperties>
</file>