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\"/>
    </mc:Choice>
  </mc:AlternateContent>
  <bookViews>
    <workbookView xWindow="0" yWindow="0" windowWidth="19890" windowHeight="840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E54" i="1" l="1"/>
  <c r="C23" i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00" i="1"/>
  <c r="J61" i="1"/>
  <c r="M48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<sst xmlns="http://schemas.openxmlformats.org/spreadsheetml/2006/main" count="142" uniqueCount="100">
  <si>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</si>
  <si>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</si>
  <si>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</si>
  <si>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</si>
  <si>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</si>
  <si>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</si>
  <si>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</si>
  <si>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</si>
  <si>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</si>
  <si>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</si>
  <si>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</si>
  <si>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</si>
  <si>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</si>
  <si>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</si>
  <si>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</si>
  <si>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</si>
  <si>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</si>
  <si>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</si>
  <si>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</si>
  <si>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</si>
  <si>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</si>
  <si>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</si>
  <si>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</si>
  <si>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</si>
  <si>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</si>
  <si>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</si>
  <si>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</si>
  <si>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</si>
  <si>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</si>
  <si>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</si>
  <si>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</si>
  <si>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</si>
  <si>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</si>
  <si>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</si>
  <si>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</si>
  <si>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</si>
  <si>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</si>
  <si>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</si>
  <si>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</si>
  <si>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</si>
  <si>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</si>
  <si>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</si>
  <si>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</si>
  <si>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</si>
  <si>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</si>
  <si>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</si>
  <si>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</si>
  <si>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</si>
  <si>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</si>
  <si>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</si>
  <si>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</si>
  <si>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</si>
  <si>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</si>
  <si>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</si>
  <si>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</si>
  <si>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</si>
  <si>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</si>
  <si>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</si>
  <si>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</si>
  <si>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</si>
  <si>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</si>
  <si>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</si>
  <si>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</si>
  <si>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</si>
  <si>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</si>
  <si>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</si>
  <si>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</si>
  <si>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</si>
  <si>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</si>
  <si>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</si>
  <si>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</si>
  <si>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</si>
  <si>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</si>
  <si>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</si>
  <si>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</si>
  <si>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</si>
  <si>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</si>
  <si>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</si>
  <si>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</si>
  <si>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</si>
  <si>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</si>
  <si>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</si>
  <si>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</si>
  <si>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</si>
  <si>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</si>
  <si>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</si>
  <si>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</si>
  <si>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</si>
  <si>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</si>
  <si>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</si>
  <si>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</si>
  <si>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</si>
  <si>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</si>
  <si>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</si>
  <si>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COORDINACION DELEGADOS</t>
  </si>
  <si>
    <t>PREVENCION DEL DELITO</t>
  </si>
  <si>
    <t>JUZGADOS</t>
  </si>
  <si>
    <t>SRIO. DE PRESIDENCIA</t>
  </si>
  <si>
    <t>Información Estadística FEBRERO 2020</t>
  </si>
  <si>
    <t>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</si>
</sst>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-1138309728"/>
        <c:axId val="-1138310272"/>
        <c:axId val="0"/>
      </c:bar3DChart>
      <c:catAx>
        <c:axId val="-113830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-1138310272"/>
        <c:crosses val="autoZero"/>
        <c:auto val="1"/>
        <c:lblAlgn val="ctr"/>
        <c:lblOffset val="100"/>
        <c:noMultiLvlLbl val="0"/>
      </c:catAx>
      <c:valAx>
        <c:axId val="-1138310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138309728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57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0.14925373134328357</c:v>
                </c:pt>
                <c:pt idx="1">
                  <c:v>0</c:v>
                </c:pt>
                <c:pt idx="2">
                  <c:v>0.85074626865671643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138303200"/>
        <c:axId val="-1138304288"/>
        <c:axId val="0"/>
      </c:bar3DChart>
      <c:catAx>
        <c:axId val="-113830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38304288"/>
        <c:crosses val="autoZero"/>
        <c:auto val="1"/>
        <c:lblAlgn val="ctr"/>
        <c:lblOffset val="100"/>
        <c:noMultiLvlLbl val="0"/>
      </c:catAx>
      <c:valAx>
        <c:axId val="-11383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3830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48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0.71641791044776115</c:v>
                </c:pt>
                <c:pt idx="1">
                  <c:v>0.28358208955223879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138300480"/>
        <c:axId val="-1138296128"/>
        <c:axId val="0"/>
      </c:bar3DChart>
      <c:catAx>
        <c:axId val="-11383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38296128"/>
        <c:crosses val="autoZero"/>
        <c:auto val="1"/>
        <c:lblAlgn val="ctr"/>
        <c:lblOffset val="100"/>
        <c:noMultiLvlLbl val="0"/>
      </c:catAx>
      <c:valAx>
        <c:axId val="-11382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3830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30</c:v>
                </c:pt>
                <c:pt idx="1">
                  <c:v>50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0.36585365853658536</c:v>
                </c:pt>
                <c:pt idx="1">
                  <c:v>0.6097560975609756</c:v>
                </c:pt>
                <c:pt idx="2">
                  <c:v>2.4390243902439025E-2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1138297216"/>
        <c:axId val="-1138305920"/>
        <c:axId val="0"/>
      </c:bar3DChart>
      <c:catAx>
        <c:axId val="-11382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38305920"/>
        <c:crosses val="autoZero"/>
        <c:auto val="1"/>
        <c:lblAlgn val="ctr"/>
        <c:lblOffset val="100"/>
        <c:noMultiLvlLbl val="0"/>
      </c:catAx>
      <c:valAx>
        <c:axId val="-1138305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-113829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30</c:v>
                </c:pt>
                <c:pt idx="1">
                  <c:v>2</c:v>
                </c:pt>
                <c:pt idx="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0.36585365853658536</c:v>
                </c:pt>
                <c:pt idx="1">
                  <c:v>2.4390243902439025E-2</c:v>
                </c:pt>
                <c:pt idx="2">
                  <c:v>0.6097560975609756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138295584"/>
        <c:axId val="-1138308640"/>
        <c:axId val="0"/>
      </c:bar3DChart>
      <c:catAx>
        <c:axId val="-1138295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38308640"/>
        <c:crosses val="autoZero"/>
        <c:auto val="1"/>
        <c:lblAlgn val="ctr"/>
        <c:lblOffset val="100"/>
        <c:noMultiLvlLbl val="0"/>
      </c:catAx>
      <c:valAx>
        <c:axId val="-11383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3829558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31</c:v>
                </c:pt>
                <c:pt idx="1">
                  <c:v>18</c:v>
                </c:pt>
                <c:pt idx="2">
                  <c:v>5</c:v>
                </c:pt>
                <c:pt idx="3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0.37804878048780488</c:v>
                </c:pt>
                <c:pt idx="1">
                  <c:v>0.21951219512195122</c:v>
                </c:pt>
                <c:pt idx="2">
                  <c:v>6.097560975609756E-2</c:v>
                </c:pt>
                <c:pt idx="3">
                  <c:v>0.34146341463414637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138307008"/>
        <c:axId val="-1138308096"/>
        <c:axId val="0"/>
      </c:bar3DChart>
      <c:catAx>
        <c:axId val="-11383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38308096"/>
        <c:crosses val="autoZero"/>
        <c:auto val="1"/>
        <c:lblAlgn val="ctr"/>
        <c:lblOffset val="100"/>
        <c:noMultiLvlLbl val="0"/>
      </c:catAx>
      <c:valAx>
        <c:axId val="-113830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3830700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41</c:v>
                </c:pt>
                <c:pt idx="1">
                  <c:v>11</c:v>
                </c:pt>
                <c:pt idx="2">
                  <c:v>22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0.5</c:v>
                </c:pt>
                <c:pt idx="1">
                  <c:v>0.13414634146341464</c:v>
                </c:pt>
                <c:pt idx="2">
                  <c:v>0.26829268292682928</c:v>
                </c:pt>
                <c:pt idx="3">
                  <c:v>9.7560975609756101E-2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-1138299936"/>
        <c:axId val="-1138306464"/>
        <c:axId val="0"/>
      </c:bar3DChart>
      <c:catAx>
        <c:axId val="-113829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38306464"/>
        <c:crosses val="autoZero"/>
        <c:auto val="1"/>
        <c:lblAlgn val="ctr"/>
        <c:lblOffset val="100"/>
        <c:noMultiLvlLbl val="0"/>
      </c:catAx>
      <c:valAx>
        <c:axId val="-1138306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13829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8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20</c:v>
                </c:pt>
                <c:pt idx="37">
                  <c:v>0</c:v>
                </c:pt>
                <c:pt idx="38">
                  <c:v>8</c:v>
                </c:pt>
                <c:pt idx="39">
                  <c:v>0</c:v>
                </c:pt>
                <c:pt idx="40">
                  <c:v>4</c:v>
                </c:pt>
                <c:pt idx="41">
                  <c:v>2</c:v>
                </c:pt>
                <c:pt idx="42">
                  <c:v>19</c:v>
                </c:pt>
                <c:pt idx="43">
                  <c:v>0</c:v>
                </c:pt>
                <c:pt idx="44">
                  <c:v>5</c:v>
                </c:pt>
                <c:pt idx="45">
                  <c:v>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490791600"/>
        <c:axId val="-490806288"/>
        <c:axId val="0"/>
      </c:bar3DChart>
      <c:catAx>
        <c:axId val="-49079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-490806288"/>
        <c:crosses val="autoZero"/>
        <c:auto val="1"/>
        <c:lblAlgn val="ctr"/>
        <c:lblOffset val="100"/>
        <c:noMultiLvlLbl val="0"/>
      </c:catAx>
      <c:valAx>
        <c:axId val="-49080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49079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90801392"/>
        <c:axId val="-490795408"/>
        <c:axId val="0"/>
      </c:bar3DChart>
      <c:catAx>
        <c:axId val="-49080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490795408"/>
        <c:crosses val="autoZero"/>
        <c:auto val="1"/>
        <c:lblAlgn val="ctr"/>
        <c:lblOffset val="100"/>
        <c:noMultiLvlLbl val="0"/>
      </c:catAx>
      <c:valAx>
        <c:axId val="-49079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49080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276" zoomScale="80" zoomScaleNormal="80" workbookViewId="0">
      <selection activeCell="G214" sqref="G214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30</v>
      </c>
      <c r="D22" s="14">
        <v>2</v>
      </c>
      <c r="E22" s="14">
        <v>50</v>
      </c>
      <c r="F22" s="8">
        <v>82</v>
      </c>
      <c r="G22" s="5"/>
      <c r="H22" s="8">
        <v>31</v>
      </c>
      <c r="I22" s="8">
        <v>18</v>
      </c>
      <c r="J22" s="8">
        <v>5</v>
      </c>
      <c r="K22" s="8">
        <v>28</v>
      </c>
      <c r="L22" s="8">
        <v>82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0.36585365853658536</v>
      </c>
      <c r="D23" s="17">
        <f>+D22/F22</f>
        <v>2.4390243902439025E-2</v>
      </c>
      <c r="E23" s="18">
        <f>+E22/F22</f>
        <v>0.6097560975609756</v>
      </c>
      <c r="F23" s="67">
        <f>SUM(C23:E23)</f>
        <v>1</v>
      </c>
      <c r="G23" s="5"/>
      <c r="H23" s="16">
        <f>+H22/L22</f>
        <v>0.37804878048780488</v>
      </c>
      <c r="I23" s="16">
        <f>+I22/L22</f>
        <v>0.21951219512195122</v>
      </c>
      <c r="J23" s="16">
        <f>J22/L22</f>
        <v>6.097560975609756E-2</v>
      </c>
      <c r="K23" s="16">
        <f>+K22/L22</f>
        <v>0.34146341463414637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3</v>
      </c>
      <c r="K45" s="133"/>
      <c r="L45" s="134"/>
      <c r="M45" s="16">
        <f>+$J45/$J61</f>
        <v>3.6585365853658534E-2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0</v>
      </c>
      <c r="K46" s="133"/>
      <c r="L46" s="134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12</v>
      </c>
      <c r="K47" s="133"/>
      <c r="L47" s="134"/>
      <c r="M47" s="16">
        <f>+$J47/$J61</f>
        <v>0.14634146341463414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21</v>
      </c>
      <c r="K49" s="133"/>
      <c r="L49" s="134"/>
      <c r="M49" s="16">
        <f>+$J49/J61</f>
        <v>0.25609756097560976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0</v>
      </c>
      <c r="K50" s="133"/>
      <c r="L50" s="13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0</v>
      </c>
      <c r="K51" s="133"/>
      <c r="L51" s="134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99</v>
      </c>
      <c r="J52" s="132">
        <v>0</v>
      </c>
      <c r="K52" s="133"/>
      <c r="L52" s="134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0</v>
      </c>
      <c r="K53" s="133"/>
      <c r="L53" s="134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46</v>
      </c>
      <c r="K54" s="133"/>
      <c r="L54" s="134"/>
      <c r="M54" s="16">
        <f>+$J54/J61</f>
        <v>0.56097560975609762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0</v>
      </c>
      <c r="K55" s="133"/>
      <c r="L55" s="13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0</v>
      </c>
      <c r="K58" s="133"/>
      <c r="L58" s="13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82</v>
      </c>
      <c r="K61" s="139"/>
      <c r="L61" s="140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10</v>
      </c>
      <c r="J96" s="29">
        <f>+I96/I102</f>
        <v>0.14925373134328357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0</v>
      </c>
      <c r="J97" s="29">
        <f>I97/I102</f>
        <v>0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57</v>
      </c>
      <c r="J98" s="29">
        <f>+I98/I102</f>
        <v>0.85074626865671643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67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37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37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15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16</v>
      </c>
      <c r="F138" s="149"/>
      <c r="G138" s="149"/>
      <c r="H138" s="149"/>
      <c r="I138" s="150"/>
      <c r="J138" s="39">
        <v>21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21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17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18</v>
      </c>
      <c r="F143" s="149"/>
      <c r="G143" s="149"/>
      <c r="H143" s="149"/>
      <c r="I143" s="150"/>
      <c r="J143" s="39">
        <v>0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0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19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19</v>
      </c>
      <c r="F148" s="149"/>
      <c r="G148" s="149"/>
      <c r="H148" s="149"/>
      <c r="I148" s="150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20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48</v>
      </c>
      <c r="J155" s="42">
        <f>I155/I160</f>
        <v>0.71641791044776115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19</v>
      </c>
      <c r="J156" s="44">
        <f>I156/I160</f>
        <v>0.28358208955223879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30</v>
      </c>
      <c r="F158" s="112"/>
      <c r="G158" s="112"/>
      <c r="H158" s="113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67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21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41</v>
      </c>
      <c r="J184" s="29">
        <f>I184/I189</f>
        <v>0.5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11</v>
      </c>
      <c r="J185" s="49">
        <f>I185/I189</f>
        <v>0.13414634146341464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22</v>
      </c>
      <c r="J186" s="49">
        <f>I186/I189</f>
        <v>0.26829268292682928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8</v>
      </c>
      <c r="J187" s="50">
        <f>I187/I189</f>
        <v>9.7560975609756101E-2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v>82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22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30</v>
      </c>
      <c r="J211" s="86">
        <f>I211/I216</f>
        <v>0.36585365853658536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50</v>
      </c>
      <c r="J212" s="86">
        <f>I212/I216</f>
        <v>0.6097560975609756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2</v>
      </c>
      <c r="J213" s="86">
        <f>I213/I216</f>
        <v>2.4390243902439025E-2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82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23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33</v>
      </c>
      <c r="F238" s="122" t="s">
        <v>33</v>
      </c>
      <c r="G238" s="89">
        <v>5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88</v>
      </c>
      <c r="F239" s="123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77</v>
      </c>
      <c r="F240" s="102" t="s">
        <v>65</v>
      </c>
      <c r="G240" s="89">
        <v>4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48</v>
      </c>
      <c r="F241" s="102" t="s">
        <v>48</v>
      </c>
      <c r="G241" s="89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64</v>
      </c>
      <c r="F242" s="102" t="s">
        <v>64</v>
      </c>
      <c r="G242" s="89">
        <v>1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60</v>
      </c>
      <c r="F243" s="102" t="s">
        <v>60</v>
      </c>
      <c r="G243" s="89">
        <v>1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34</v>
      </c>
      <c r="F244" s="102" t="s">
        <v>34</v>
      </c>
      <c r="G244" s="89">
        <v>0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80</v>
      </c>
      <c r="F245" s="102" t="s">
        <v>41</v>
      </c>
      <c r="G245" s="89">
        <v>1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44</v>
      </c>
      <c r="F246" s="102" t="s">
        <v>44</v>
      </c>
      <c r="G246" s="89">
        <v>2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79</v>
      </c>
      <c r="F247" s="102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87</v>
      </c>
      <c r="F248" s="102" t="s">
        <v>43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82</v>
      </c>
      <c r="F249" s="102" t="s">
        <v>55</v>
      </c>
      <c r="G249" s="89">
        <v>2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67</v>
      </c>
      <c r="F250" s="102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37</v>
      </c>
      <c r="F251" s="102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70</v>
      </c>
      <c r="F252" s="102" t="s">
        <v>70</v>
      </c>
      <c r="G252" s="89">
        <v>21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61</v>
      </c>
      <c r="F253" s="102" t="s">
        <v>61</v>
      </c>
      <c r="G253" s="89">
        <v>4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81</v>
      </c>
      <c r="F254" s="102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66</v>
      </c>
      <c r="F255" s="102" t="s">
        <v>66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39</v>
      </c>
      <c r="F256" s="102" t="s">
        <v>39</v>
      </c>
      <c r="G256" s="89">
        <v>2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47</v>
      </c>
      <c r="F257" s="102" t="s">
        <v>47</v>
      </c>
      <c r="G257" s="89">
        <v>6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62</v>
      </c>
      <c r="F258" s="102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78</v>
      </c>
      <c r="F259" s="102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83</v>
      </c>
      <c r="F260" s="102" t="s">
        <v>38</v>
      </c>
      <c r="G260" s="89">
        <v>4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52</v>
      </c>
      <c r="F261" s="102" t="s">
        <v>52</v>
      </c>
      <c r="G261" s="89">
        <v>8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42</v>
      </c>
      <c r="F262" s="102" t="s">
        <v>42</v>
      </c>
      <c r="G262" s="89">
        <v>1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72</v>
      </c>
      <c r="F263" s="102" t="s">
        <v>72</v>
      </c>
      <c r="G263" s="89">
        <v>1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56</v>
      </c>
      <c r="F264" s="102" t="s">
        <v>56</v>
      </c>
      <c r="G264" s="89">
        <v>3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57</v>
      </c>
      <c r="F265" s="102" t="s">
        <v>57</v>
      </c>
      <c r="G265" s="89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45</v>
      </c>
      <c r="F266" s="102" t="s">
        <v>45</v>
      </c>
      <c r="G266" s="89">
        <v>2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85</v>
      </c>
      <c r="F267" s="102" t="s">
        <v>36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40</v>
      </c>
      <c r="F268" s="102" t="s">
        <v>40</v>
      </c>
      <c r="G268" s="89">
        <v>0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73</v>
      </c>
      <c r="F269" s="102" t="s">
        <v>73</v>
      </c>
      <c r="G269" s="89">
        <v>1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54</v>
      </c>
      <c r="F270" s="102" t="s">
        <v>54</v>
      </c>
      <c r="G270" s="89">
        <v>0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35</v>
      </c>
      <c r="F271" s="102" t="s">
        <v>35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84</v>
      </c>
      <c r="F273" s="102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71</v>
      </c>
      <c r="F274" s="102" t="s">
        <v>71</v>
      </c>
      <c r="G274" s="89">
        <v>20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97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1" t="s">
        <v>46</v>
      </c>
      <c r="F276" s="102" t="s">
        <v>46</v>
      </c>
      <c r="G276" s="89">
        <v>8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07" t="s">
        <v>75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49</v>
      </c>
      <c r="F278" s="102" t="s">
        <v>49</v>
      </c>
      <c r="G278" s="89">
        <v>4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76</v>
      </c>
      <c r="F279" s="102" t="s">
        <v>50</v>
      </c>
      <c r="G279" s="89">
        <v>2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59</v>
      </c>
      <c r="F280" s="102" t="s">
        <v>59</v>
      </c>
      <c r="G280" s="89">
        <v>19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75</v>
      </c>
      <c r="F281" s="102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69</v>
      </c>
      <c r="F282" s="102" t="s">
        <v>69</v>
      </c>
      <c r="G282" s="89">
        <v>5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86</v>
      </c>
      <c r="F283" s="104"/>
      <c r="G283" s="90">
        <v>7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94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95</v>
      </c>
      <c r="F289" s="100"/>
      <c r="G289" s="89">
        <v>0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96</v>
      </c>
      <c r="F290" s="100"/>
      <c r="G290" s="89">
        <v>1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24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2020-03-20T21:31:49Z</dcterms:modified>
</cp:coreProperties>
</file>