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cia\Desktop\LISTADO DE OBRAS 2019 OK\"/>
    </mc:Choice>
  </mc:AlternateContent>
  <bookViews>
    <workbookView xWindow="0" yWindow="0" windowWidth="20490" windowHeight="7155"/>
  </bookViews>
  <sheets>
    <sheet name="OCTUBRE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6" i="1"/>
  <c r="P5" i="1"/>
  <c r="P4" i="1"/>
  <c r="P3" i="1"/>
  <c r="P10" i="1"/>
  <c r="P8" i="1"/>
</calcChain>
</file>

<file path=xl/sharedStrings.xml><?xml version="1.0" encoding="utf-8"?>
<sst xmlns="http://schemas.openxmlformats.org/spreadsheetml/2006/main" count="150" uniqueCount="90">
  <si>
    <t xml:space="preserve">DESCRIPCION DE LA OBRA </t>
  </si>
  <si>
    <t xml:space="preserve">UBICACIÓN </t>
  </si>
  <si>
    <t>NÚMERO DE CONTRATO</t>
  </si>
  <si>
    <t xml:space="preserve">FECHA DE CONTRATO </t>
  </si>
  <si>
    <t>EJECUTOR</t>
  </si>
  <si>
    <t>RFC</t>
  </si>
  <si>
    <t>REP LEGAL</t>
  </si>
  <si>
    <t>INICIO</t>
  </si>
  <si>
    <t>TERMINO</t>
  </si>
  <si>
    <t xml:space="preserve">PERIODO DE LA OBRA </t>
  </si>
  <si>
    <t xml:space="preserve">COSTO INICIAL </t>
  </si>
  <si>
    <t xml:space="preserve">COSTO FINAL </t>
  </si>
  <si>
    <t>AVANCE</t>
  </si>
  <si>
    <t>ESTATUS</t>
  </si>
  <si>
    <t>SUPERFICIE CONSTRUCCION</t>
  </si>
  <si>
    <t>COSTO APROX. POR MT</t>
  </si>
  <si>
    <t xml:space="preserve">TIPO CONTRATO </t>
  </si>
  <si>
    <t>BENEFICIARIOS APROXIMADOS</t>
  </si>
  <si>
    <t xml:space="preserve">BENEFCIARIOS </t>
  </si>
  <si>
    <t>INSTRUMNETO DE PLANEACION PARA LA REALIZACIÓN DE LA ORBA O ACCIÓN</t>
  </si>
  <si>
    <t>RESIDENTE</t>
  </si>
  <si>
    <t xml:space="preserve">CABECERA MUNICIPAL, EL SALTO, JALISCO  </t>
  </si>
  <si>
    <t>OBRA TERMINADA</t>
  </si>
  <si>
    <t xml:space="preserve">ADJUDICACION DIRECTA </t>
  </si>
  <si>
    <t xml:space="preserve">PLAN MUNICIPAL DE DESARROLLO, EJE DE DESARROLLO, EL SALTO FUNCIONAL Y SUSTENTABLE </t>
  </si>
  <si>
    <t>ING. JAIME CARRERAS CORONA</t>
  </si>
  <si>
    <t>ARQ. MAYRA ALEJANDRA GUADALUPE MOJICA MENDEZ</t>
  </si>
  <si>
    <t>VIJ VISION INMOBILIARIA DE JALISCO S.A . DE C.V.</t>
  </si>
  <si>
    <t>ESCOM ARQUITECTURA E INGENIERIA, S.A. DE C.V.</t>
  </si>
  <si>
    <t>EAI-161216-NS6</t>
  </si>
  <si>
    <t>ZANMOPI CONSTRUCTORA S.A DE C.V.</t>
  </si>
  <si>
    <t>CONSTRUCTORA ORPO, S.A. DE C.V.</t>
  </si>
  <si>
    <t>COR-170406-QT7</t>
  </si>
  <si>
    <t>CORTEGA CONSTRUCTORA S.A. DE C.V.</t>
  </si>
  <si>
    <t>CCO-151228-17A</t>
  </si>
  <si>
    <t>275 ML.</t>
  </si>
  <si>
    <t>CONSTRUCCIONES ORAGUI S.A. DE C.V</t>
  </si>
  <si>
    <t>COR-080219-931</t>
  </si>
  <si>
    <t>C. DANIEL ALBERTO MORA FLORES</t>
  </si>
  <si>
    <t>C. DANIEL CASTAÑEDA MARTINEZ</t>
  </si>
  <si>
    <t>ZCO-170706-7T0</t>
  </si>
  <si>
    <t>C. GLORIA GARCÍA SAAVEDRA</t>
  </si>
  <si>
    <t>VVI-150424-L46</t>
  </si>
  <si>
    <t>C. FERNANDO DUEÑAS SEPULVEDA</t>
  </si>
  <si>
    <t>C. PABLO ORNELAS AGUIÑIGA</t>
  </si>
  <si>
    <t>1,400 M2.</t>
  </si>
  <si>
    <t xml:space="preserve"> COLONIA DEL MUELLE, EN EL MUNICIPIO DE EL SALTO, JALISCO</t>
  </si>
  <si>
    <t>SUSTITUCION DE RED DE AGUA POTABLE Y RED DE DRENAJE SANITARIO EN CALLE REVOLUCION NORTE ENTRE CALLE PRIVADA JALISCO Y CALLE FELIPE ANGELES, EN CABECERA MUNICIPAL DE EL SALTO, JALISCO</t>
  </si>
  <si>
    <t>DGOPDU/021/2019 R33</t>
  </si>
  <si>
    <t>30 DE OCTUBRE 2019</t>
  </si>
  <si>
    <t>ING. ALEJANDRO ORTEGA MORA</t>
  </si>
  <si>
    <t>1 DE NOVIEMBRE 2019</t>
  </si>
  <si>
    <t>30 DE NOVIEMBRE 2019</t>
  </si>
  <si>
    <t>DEL 01 AL 30 DE NOVIEMBRE 2019</t>
  </si>
  <si>
    <t>HABITANTES DE LA CABECERA MUNICIPAL EL SALTO JALISCO.</t>
  </si>
  <si>
    <t>15 DE NOVIEMBRE 2019</t>
  </si>
  <si>
    <t>CONSTRUCCION DE ABASTECIMIENTO DE AGUA POTABLE EN CALLE HIDALGO ENTRE AV. HELIODORO HERNANDEZ LOZA Y CERRADA, COLONIA EL MUELLE, MUNICIPIO DE EL SALTO, JALISCO.</t>
  </si>
  <si>
    <t>DGOPDU/020/2019 R33</t>
  </si>
  <si>
    <t>9 DE OCTUBRE 2019</t>
  </si>
  <si>
    <t>16 DE OCTUBRE 2019</t>
  </si>
  <si>
    <t>DEL 16 DE OCTUBRE AL 15 DE NOVIEMBRE 2019</t>
  </si>
  <si>
    <t>113 ML</t>
  </si>
  <si>
    <t xml:space="preserve"> HABITANTES COLONIA DEL MUELLE, EN EL MUNICIPIO DE EL SALTO, JALISCO</t>
  </si>
  <si>
    <t>CONSTRUCCION DE RED DE AGUA POTABLE Y RED DE DRENAJE SANITARIO EN CALLE JOSE MA. MORELOS ENTRE CALLE ARTESANOS Y LAS VIAS DEL FERROCARRIL, EN LA DELEGACION EL VERDE, MUNICIPIO DE EL SALTO, JALISCO.</t>
  </si>
  <si>
    <t xml:space="preserve">DELEGACION EL VERDE , MUNICIPIO DE EL SALTO JALISCO </t>
  </si>
  <si>
    <t>DGOPDU/049/2019/RP</t>
  </si>
  <si>
    <t>31 DE OCTUBRE 2019</t>
  </si>
  <si>
    <t>143 ML</t>
  </si>
  <si>
    <t>HABITANTES DE  LA DELEGACION EL VERDE, MUNICIPIO DE EL SALTO, JALISCO.</t>
  </si>
  <si>
    <t>ARQ. GEMA NEREIDA MACIEL GUERRERO</t>
  </si>
  <si>
    <t>CONSTRUCCION DE EMPEDRADO DE CUÑA EN CAMA DE JALECILLO EN CALLE BATALLA DE TRINIDAD ENTRE CALLE ESCUADRON Y CALLE FRANCISCO HUERTA IBARRA, CABECERA MUNICIPAL, MUNICIPIO DE EL SALTO, JALISCO</t>
  </si>
  <si>
    <t>CABECERA MUNICIPAL EL SALTO JALISCO.</t>
  </si>
  <si>
    <t>DGOPDU/018/2019/RP-EC</t>
  </si>
  <si>
    <t>1 DE OCTUBRE 2019</t>
  </si>
  <si>
    <t>7 DE OCTUBRE 2019</t>
  </si>
  <si>
    <t>2 DE NOVIEMBRE 2019</t>
  </si>
  <si>
    <t>DEL 07 DE OCTUBRE AL 02 DE NOVIEMBRE DE 2019</t>
  </si>
  <si>
    <t>CONSTRUCCION DE EMPEDRADO DE CUÑA EN CAMA DE JALECILLO EN CALLE BATALLA DE TRINIDAD ENTRE CALLE ESCUADRON Y LIBRAMIENTO A JUANACATLAN, CABECERA MUNICIPAL, MUNICIPIO DE EL SALTO, JALISCO</t>
  </si>
  <si>
    <t>DGOPDU/019/2019/RP-EC</t>
  </si>
  <si>
    <t>1,700 M2</t>
  </si>
  <si>
    <t>CONSTRUCCION DE EMPEDRADO DE CUÑA EN CAMA DE JALECILLO EN CALLE SANTA URSULA ENTRE CALLE SAN JAVIER Y CALLE SAN JOSE, COLONIA SANTA ROSA, MUNICIPIO DE EL SALTO, JALISCO</t>
  </si>
  <si>
    <t>COLONIA SANTA ROSA MUNICIPIO DE EL SALTO, JALSICO</t>
  </si>
  <si>
    <t>DGOPDU/020/2019/RP-EC</t>
  </si>
  <si>
    <t>900 M2</t>
  </si>
  <si>
    <t>HABITANTES DE LA COLONIA SANTA ROSA MUNICIPIO DE EL SALTO, JALSICO</t>
  </si>
  <si>
    <t>CONSTRUCCION DE EMPEDRADO DE CUÑA EN CAMA DE JALECILLO EN CALLE SANTA ANITA ENTRE CALLE SAN JAVIER Y CALLE SAN JOSE, COLONIA SANTA ROSA, MUNICIPIO DE EL SALTO, JALISCO</t>
  </si>
  <si>
    <t>DGOPDU/021/2019/RP-EC</t>
  </si>
  <si>
    <t>CONSTRUCCION DE EMPEDRADO DE CUÑA EN CAMA DE JALECILLO EN CALLE SANTA ELENA ENTRE CALLE SAN JAVIER Y CALLE SAN JOSE, COLONIA SANTA ROSA, MUNICIPIO DE EL SALTO, JALISCO</t>
  </si>
  <si>
    <t>DGOPDU/022/2019/RP-EC</t>
  </si>
  <si>
    <t>LISTADO DE OBRAS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</si>
</sst>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5" formatCode="[$$-80A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selection sqref="A1:U1"/>
    </sheetView>
  </sheetViews>
  <sheetFormatPr baseColWidth="10" defaultRowHeight="15" x14ac:dyDescent="0.2"/>
  <cols>
    <col min="1" max="1" width="67.5703125" style="14" bestFit="1" customWidth="1"/>
    <col min="2" max="2" width="23.5703125" style="14" customWidth="1"/>
    <col min="3" max="3" width="23.140625" style="14" bestFit="1" customWidth="1"/>
    <col min="4" max="4" width="22.42578125" style="15" customWidth="1"/>
    <col min="5" max="5" width="22.42578125" style="13" customWidth="1"/>
    <col min="6" max="6" width="22.42578125" style="16" customWidth="1"/>
    <col min="7" max="7" width="22.42578125" style="17" customWidth="1"/>
    <col min="8" max="9" width="22.42578125" style="18" customWidth="1"/>
    <col min="10" max="10" width="22.42578125" style="11" customWidth="1"/>
    <col min="11" max="12" width="14.140625" style="25" customWidth="1"/>
    <col min="13" max="13" width="16.5703125" style="12" customWidth="1"/>
    <col min="14" max="14" width="14.7109375" style="13" customWidth="1"/>
    <col min="15" max="15" width="14.28515625" style="13" customWidth="1"/>
    <col min="16" max="16" width="14.28515625" style="25" customWidth="1"/>
    <col min="17" max="18" width="13.85546875" style="13" customWidth="1"/>
    <col min="19" max="20" width="25.85546875" style="13" customWidth="1"/>
    <col min="21" max="21" width="27" style="13" customWidth="1"/>
    <col min="22" max="16384" width="11.42578125" style="2"/>
  </cols>
  <sheetData>
    <row r="1" spans="1:21" ht="32.25" customHeight="1" x14ac:dyDescent="0.2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20"/>
      <c r="L1" s="20"/>
      <c r="M1" s="1"/>
      <c r="N1" s="1"/>
      <c r="O1" s="1"/>
      <c r="P1" s="20"/>
      <c r="Q1" s="1"/>
      <c r="R1" s="1"/>
      <c r="S1" s="1"/>
      <c r="T1" s="1"/>
      <c r="U1" s="1"/>
    </row>
    <row r="2" spans="1:21" ht="50.1" customHeight="1" x14ac:dyDescent="0.2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21" t="s">
        <v>10</v>
      </c>
      <c r="L2" s="21" t="s">
        <v>11</v>
      </c>
      <c r="M2" s="4" t="s">
        <v>12</v>
      </c>
      <c r="N2" s="4" t="s">
        <v>13</v>
      </c>
      <c r="O2" s="4" t="s">
        <v>14</v>
      </c>
      <c r="P2" s="26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</row>
    <row r="3" spans="1:21" ht="51" x14ac:dyDescent="0.2">
      <c r="A3" s="5" t="s">
        <v>70</v>
      </c>
      <c r="B3" s="6" t="s">
        <v>71</v>
      </c>
      <c r="C3" s="5" t="s">
        <v>72</v>
      </c>
      <c r="D3" s="6" t="s">
        <v>73</v>
      </c>
      <c r="E3" s="6" t="s">
        <v>30</v>
      </c>
      <c r="F3" s="7" t="s">
        <v>40</v>
      </c>
      <c r="G3" s="8" t="s">
        <v>41</v>
      </c>
      <c r="H3" s="9" t="s">
        <v>74</v>
      </c>
      <c r="I3" s="9" t="s">
        <v>75</v>
      </c>
      <c r="J3" s="9" t="s">
        <v>76</v>
      </c>
      <c r="K3" s="22">
        <v>1196989.6200000001</v>
      </c>
      <c r="L3" s="22">
        <v>1196989.6200000001</v>
      </c>
      <c r="M3" s="10">
        <v>1</v>
      </c>
      <c r="N3" s="6" t="s">
        <v>22</v>
      </c>
      <c r="O3" s="6" t="s">
        <v>45</v>
      </c>
      <c r="P3" s="27">
        <f>K3/1400</f>
        <v>854.99258571428584</v>
      </c>
      <c r="Q3" s="6" t="s">
        <v>23</v>
      </c>
      <c r="R3" s="6">
        <v>1000</v>
      </c>
      <c r="S3" s="6" t="s">
        <v>54</v>
      </c>
      <c r="T3" s="6" t="s">
        <v>24</v>
      </c>
      <c r="U3" s="5" t="s">
        <v>69</v>
      </c>
    </row>
    <row r="4" spans="1:21" ht="51" x14ac:dyDescent="0.2">
      <c r="A4" s="5" t="s">
        <v>77</v>
      </c>
      <c r="B4" s="6" t="s">
        <v>71</v>
      </c>
      <c r="C4" s="5" t="s">
        <v>78</v>
      </c>
      <c r="D4" s="6" t="s">
        <v>73</v>
      </c>
      <c r="E4" s="6" t="s">
        <v>33</v>
      </c>
      <c r="F4" s="7" t="s">
        <v>34</v>
      </c>
      <c r="G4" s="8" t="s">
        <v>39</v>
      </c>
      <c r="H4" s="9" t="s">
        <v>74</v>
      </c>
      <c r="I4" s="9" t="s">
        <v>75</v>
      </c>
      <c r="J4" s="9" t="s">
        <v>76</v>
      </c>
      <c r="K4" s="22">
        <v>1848950.7</v>
      </c>
      <c r="L4" s="22">
        <v>1848950.7</v>
      </c>
      <c r="M4" s="10">
        <v>1</v>
      </c>
      <c r="N4" s="6" t="s">
        <v>22</v>
      </c>
      <c r="O4" s="6" t="s">
        <v>79</v>
      </c>
      <c r="P4" s="27">
        <f>K4/1700</f>
        <v>1087.6180588235293</v>
      </c>
      <c r="Q4" s="6" t="s">
        <v>23</v>
      </c>
      <c r="R4" s="6">
        <v>1000</v>
      </c>
      <c r="S4" s="6" t="s">
        <v>54</v>
      </c>
      <c r="T4" s="6" t="s">
        <v>24</v>
      </c>
      <c r="U4" s="5" t="s">
        <v>25</v>
      </c>
    </row>
    <row r="5" spans="1:21" ht="51" x14ac:dyDescent="0.2">
      <c r="A5" s="5" t="s">
        <v>80</v>
      </c>
      <c r="B5" s="19" t="s">
        <v>81</v>
      </c>
      <c r="C5" s="5" t="s">
        <v>82</v>
      </c>
      <c r="D5" s="6" t="s">
        <v>73</v>
      </c>
      <c r="E5" s="6" t="s">
        <v>30</v>
      </c>
      <c r="F5" s="7" t="s">
        <v>40</v>
      </c>
      <c r="G5" s="8" t="s">
        <v>41</v>
      </c>
      <c r="H5" s="9" t="s">
        <v>74</v>
      </c>
      <c r="I5" s="9" t="s">
        <v>75</v>
      </c>
      <c r="J5" s="9" t="s">
        <v>76</v>
      </c>
      <c r="K5" s="22">
        <v>849997.8</v>
      </c>
      <c r="L5" s="22">
        <v>849997.8</v>
      </c>
      <c r="M5" s="10">
        <v>1</v>
      </c>
      <c r="N5" s="6" t="s">
        <v>22</v>
      </c>
      <c r="O5" s="6" t="s">
        <v>83</v>
      </c>
      <c r="P5" s="27">
        <f>K5/900</f>
        <v>944.44200000000001</v>
      </c>
      <c r="Q5" s="6" t="s">
        <v>23</v>
      </c>
      <c r="R5" s="6">
        <v>1000</v>
      </c>
      <c r="S5" s="6" t="s">
        <v>84</v>
      </c>
      <c r="T5" s="6" t="s">
        <v>24</v>
      </c>
      <c r="U5" s="5" t="s">
        <v>25</v>
      </c>
    </row>
    <row r="6" spans="1:21" ht="51" x14ac:dyDescent="0.2">
      <c r="A6" s="5" t="s">
        <v>85</v>
      </c>
      <c r="B6" s="6" t="s">
        <v>81</v>
      </c>
      <c r="C6" s="5" t="s">
        <v>86</v>
      </c>
      <c r="D6" s="6" t="s">
        <v>73</v>
      </c>
      <c r="E6" s="6" t="s">
        <v>33</v>
      </c>
      <c r="F6" s="7" t="s">
        <v>34</v>
      </c>
      <c r="G6" s="8" t="s">
        <v>39</v>
      </c>
      <c r="H6" s="9" t="s">
        <v>74</v>
      </c>
      <c r="I6" s="9" t="s">
        <v>75</v>
      </c>
      <c r="J6" s="9" t="s">
        <v>76</v>
      </c>
      <c r="K6" s="22">
        <v>849996.7</v>
      </c>
      <c r="L6" s="22">
        <v>849996.7</v>
      </c>
      <c r="M6" s="10">
        <v>1</v>
      </c>
      <c r="N6" s="6" t="s">
        <v>22</v>
      </c>
      <c r="O6" s="6" t="s">
        <v>83</v>
      </c>
      <c r="P6" s="27">
        <f>K6/900</f>
        <v>944.44077777777773</v>
      </c>
      <c r="Q6" s="6" t="s">
        <v>23</v>
      </c>
      <c r="R6" s="6">
        <v>1000</v>
      </c>
      <c r="S6" s="6" t="s">
        <v>84</v>
      </c>
      <c r="T6" s="6" t="s">
        <v>24</v>
      </c>
      <c r="U6" s="5" t="s">
        <v>25</v>
      </c>
    </row>
    <row r="7" spans="1:21" ht="51" x14ac:dyDescent="0.2">
      <c r="A7" s="5" t="s">
        <v>87</v>
      </c>
      <c r="B7" s="6" t="s">
        <v>81</v>
      </c>
      <c r="C7" s="5" t="s">
        <v>88</v>
      </c>
      <c r="D7" s="6" t="s">
        <v>73</v>
      </c>
      <c r="E7" s="6" t="s">
        <v>28</v>
      </c>
      <c r="F7" s="7" t="s">
        <v>29</v>
      </c>
      <c r="G7" s="8" t="s">
        <v>38</v>
      </c>
      <c r="H7" s="9" t="s">
        <v>74</v>
      </c>
      <c r="I7" s="9" t="s">
        <v>75</v>
      </c>
      <c r="J7" s="9" t="s">
        <v>76</v>
      </c>
      <c r="K7" s="22">
        <v>849886.98</v>
      </c>
      <c r="L7" s="22">
        <v>849886.98</v>
      </c>
      <c r="M7" s="10">
        <v>1</v>
      </c>
      <c r="N7" s="6" t="s">
        <v>22</v>
      </c>
      <c r="O7" s="6" t="s">
        <v>83</v>
      </c>
      <c r="P7" s="27">
        <f>K7/900</f>
        <v>944.31886666666662</v>
      </c>
      <c r="Q7" s="6" t="s">
        <v>23</v>
      </c>
      <c r="R7" s="6">
        <v>1000</v>
      </c>
      <c r="S7" s="6" t="s">
        <v>84</v>
      </c>
      <c r="T7" s="6" t="s">
        <v>24</v>
      </c>
      <c r="U7" s="5" t="s">
        <v>69</v>
      </c>
    </row>
    <row r="8" spans="1:21" ht="51" x14ac:dyDescent="0.2">
      <c r="A8" s="5" t="s">
        <v>56</v>
      </c>
      <c r="B8" s="5" t="s">
        <v>46</v>
      </c>
      <c r="C8" s="5" t="s">
        <v>57</v>
      </c>
      <c r="D8" s="6" t="s">
        <v>58</v>
      </c>
      <c r="E8" s="6" t="s">
        <v>27</v>
      </c>
      <c r="F8" s="7" t="s">
        <v>42</v>
      </c>
      <c r="G8" s="8" t="s">
        <v>43</v>
      </c>
      <c r="H8" s="9" t="s">
        <v>59</v>
      </c>
      <c r="I8" s="9" t="s">
        <v>55</v>
      </c>
      <c r="J8" s="9" t="s">
        <v>60</v>
      </c>
      <c r="K8" s="23">
        <v>921601.68</v>
      </c>
      <c r="L8" s="23">
        <v>921601.68</v>
      </c>
      <c r="M8" s="10">
        <v>1</v>
      </c>
      <c r="N8" s="6" t="s">
        <v>22</v>
      </c>
      <c r="O8" s="6" t="s">
        <v>61</v>
      </c>
      <c r="P8" s="27">
        <f>K8/113</f>
        <v>8155.7670796460179</v>
      </c>
      <c r="Q8" s="6" t="s">
        <v>23</v>
      </c>
      <c r="R8" s="6">
        <v>800</v>
      </c>
      <c r="S8" s="5" t="s">
        <v>62</v>
      </c>
      <c r="T8" s="6" t="s">
        <v>24</v>
      </c>
      <c r="U8" s="5" t="s">
        <v>26</v>
      </c>
    </row>
    <row r="9" spans="1:21" ht="51" x14ac:dyDescent="0.2">
      <c r="A9" s="5" t="s">
        <v>47</v>
      </c>
      <c r="B9" s="5" t="s">
        <v>21</v>
      </c>
      <c r="C9" s="5" t="s">
        <v>48</v>
      </c>
      <c r="D9" s="6" t="s">
        <v>49</v>
      </c>
      <c r="E9" s="6" t="s">
        <v>31</v>
      </c>
      <c r="F9" s="7" t="s">
        <v>32</v>
      </c>
      <c r="G9" s="8" t="s">
        <v>50</v>
      </c>
      <c r="H9" s="9" t="s">
        <v>51</v>
      </c>
      <c r="I9" s="9" t="s">
        <v>52</v>
      </c>
      <c r="J9" s="9" t="s">
        <v>53</v>
      </c>
      <c r="K9" s="22">
        <v>1498888.88</v>
      </c>
      <c r="L9" s="22">
        <v>1498888.88</v>
      </c>
      <c r="M9" s="10">
        <v>1</v>
      </c>
      <c r="N9" s="6" t="s">
        <v>22</v>
      </c>
      <c r="O9" s="6" t="s">
        <v>35</v>
      </c>
      <c r="P9" s="27">
        <v>667.62238609610858</v>
      </c>
      <c r="Q9" s="6" t="s">
        <v>23</v>
      </c>
      <c r="R9" s="5">
        <v>800</v>
      </c>
      <c r="S9" s="6" t="s">
        <v>54</v>
      </c>
      <c r="T9" s="6" t="s">
        <v>24</v>
      </c>
      <c r="U9" s="5" t="s">
        <v>26</v>
      </c>
    </row>
    <row r="10" spans="1:21" ht="51" x14ac:dyDescent="0.2">
      <c r="A10" s="5" t="s">
        <v>63</v>
      </c>
      <c r="B10" s="5" t="s">
        <v>64</v>
      </c>
      <c r="C10" s="5" t="s">
        <v>65</v>
      </c>
      <c r="D10" s="6" t="s">
        <v>66</v>
      </c>
      <c r="E10" s="6" t="s">
        <v>36</v>
      </c>
      <c r="F10" s="7" t="s">
        <v>37</v>
      </c>
      <c r="G10" s="8" t="s">
        <v>44</v>
      </c>
      <c r="H10" s="9" t="s">
        <v>51</v>
      </c>
      <c r="I10" s="9" t="s">
        <v>52</v>
      </c>
      <c r="J10" s="9" t="s">
        <v>53</v>
      </c>
      <c r="K10" s="22">
        <v>1197450.58</v>
      </c>
      <c r="L10" s="22">
        <v>1197450.58</v>
      </c>
      <c r="M10" s="10">
        <v>1</v>
      </c>
      <c r="N10" s="6" t="s">
        <v>22</v>
      </c>
      <c r="O10" s="6" t="s">
        <v>67</v>
      </c>
      <c r="P10" s="27">
        <f>K10/143</f>
        <v>8373.7802797202803</v>
      </c>
      <c r="Q10" s="6" t="s">
        <v>23</v>
      </c>
      <c r="R10" s="6">
        <v>120</v>
      </c>
      <c r="S10" s="5" t="s">
        <v>68</v>
      </c>
      <c r="T10" s="6" t="s">
        <v>24</v>
      </c>
      <c r="U10" s="5" t="s">
        <v>69</v>
      </c>
    </row>
    <row r="11" spans="1:21" ht="12.75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4"/>
      <c r="L11" s="24"/>
      <c r="M11" s="2"/>
      <c r="N11" s="2"/>
      <c r="O11" s="2"/>
      <c r="P11" s="28"/>
      <c r="Q11" s="2"/>
      <c r="R11" s="2"/>
      <c r="S11" s="2"/>
      <c r="T11" s="2"/>
      <c r="U11" s="2"/>
    </row>
    <row r="12" spans="1:21" ht="12.7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4"/>
      <c r="L12" s="24"/>
      <c r="M12" s="2"/>
      <c r="N12" s="2"/>
      <c r="O12" s="2"/>
      <c r="P12" s="28"/>
      <c r="Q12" s="2"/>
      <c r="R12" s="2"/>
      <c r="S12" s="2"/>
      <c r="T12" s="2"/>
      <c r="U12" s="2"/>
    </row>
    <row r="13" spans="1:21" ht="12.75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4"/>
      <c r="L13" s="24"/>
      <c r="M13" s="2"/>
      <c r="N13" s="2"/>
      <c r="O13" s="2"/>
      <c r="P13" s="28"/>
      <c r="Q13" s="2"/>
      <c r="R13" s="2"/>
      <c r="S13" s="2"/>
      <c r="T13" s="2"/>
      <c r="U13" s="2"/>
    </row>
    <row r="14" spans="1:21" ht="12.7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4"/>
      <c r="L14" s="24"/>
      <c r="M14" s="2"/>
      <c r="N14" s="2"/>
      <c r="O14" s="2"/>
      <c r="P14" s="28"/>
      <c r="Q14" s="2"/>
      <c r="R14" s="2"/>
      <c r="S14" s="2"/>
      <c r="T14" s="2"/>
      <c r="U14" s="2"/>
    </row>
    <row r="15" spans="1:21" ht="12.7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4"/>
      <c r="L15" s="24"/>
      <c r="M15" s="2"/>
      <c r="N15" s="2"/>
      <c r="O15" s="2"/>
      <c r="P15" s="28"/>
      <c r="Q15" s="2"/>
      <c r="R15" s="2"/>
      <c r="S15" s="2"/>
      <c r="T15" s="2"/>
      <c r="U15" s="2"/>
    </row>
    <row r="16" spans="1:21" ht="12.7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4"/>
      <c r="L16" s="24"/>
      <c r="M16" s="2"/>
      <c r="N16" s="2"/>
      <c r="O16" s="2"/>
      <c r="P16" s="28"/>
      <c r="Q16" s="2"/>
      <c r="R16" s="2"/>
      <c r="S16" s="2"/>
      <c r="T16" s="2"/>
      <c r="U16" s="2"/>
    </row>
    <row r="17" spans="1:21" ht="12.7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4"/>
      <c r="L17" s="24"/>
      <c r="M17" s="2"/>
      <c r="N17" s="2"/>
      <c r="O17" s="2"/>
      <c r="P17" s="28"/>
      <c r="Q17" s="2"/>
      <c r="R17" s="2"/>
      <c r="S17" s="2"/>
      <c r="T17" s="2"/>
      <c r="U17" s="2"/>
    </row>
    <row r="18" spans="1:21" ht="12.7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4"/>
      <c r="L18" s="24"/>
      <c r="M18" s="2"/>
      <c r="N18" s="2"/>
      <c r="O18" s="2"/>
      <c r="P18" s="28"/>
      <c r="Q18" s="2"/>
      <c r="R18" s="2"/>
      <c r="S18" s="2"/>
      <c r="T18" s="2"/>
      <c r="U18" s="2"/>
    </row>
    <row r="19" spans="1:21" ht="12.7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4"/>
      <c r="L19" s="24"/>
      <c r="M19" s="2"/>
      <c r="N19" s="2"/>
      <c r="O19" s="2"/>
      <c r="P19" s="28"/>
      <c r="Q19" s="2"/>
      <c r="R19" s="2"/>
      <c r="S19" s="2"/>
      <c r="T19" s="2"/>
      <c r="U19" s="2"/>
    </row>
    <row r="20" spans="1:21" ht="12.7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4"/>
      <c r="L20" s="24"/>
      <c r="M20" s="2"/>
      <c r="N20" s="2"/>
      <c r="O20" s="2"/>
      <c r="P20" s="28"/>
      <c r="Q20" s="2"/>
      <c r="R20" s="2"/>
      <c r="S20" s="2"/>
      <c r="T20" s="2"/>
      <c r="U20" s="2"/>
    </row>
    <row r="21" spans="1:21" ht="12.75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21" ht="12.75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21" ht="12.75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21" ht="12.75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21" ht="12.75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21" ht="12.75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21" ht="12.75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21" ht="12.75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21" ht="12.75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21" ht="12.75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21" ht="12.75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21" ht="12.75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ht="12.75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ht="12.75" x14ac:dyDescent="0.2">
      <c r="A34" s="2"/>
      <c r="B34" s="2"/>
      <c r="C34" s="2"/>
      <c r="D34" s="2"/>
      <c r="E34" s="2"/>
      <c r="F34" s="2"/>
      <c r="G34" s="2"/>
      <c r="H34" s="2"/>
      <c r="I34" s="2"/>
    </row>
    <row r="35" spans="1:9" ht="12.75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9" ht="12.75" x14ac:dyDescent="0.2">
      <c r="A36" s="2"/>
      <c r="B36" s="2"/>
      <c r="C36" s="2"/>
      <c r="D36" s="2"/>
      <c r="E36" s="2"/>
      <c r="F36" s="2"/>
      <c r="G36" s="2"/>
      <c r="H36" s="2"/>
      <c r="I36" s="2"/>
    </row>
  </sheetData>
  <mergeCells count="1"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trasparecia</dc:creator>
  <cp:lastModifiedBy>trasparecia</cp:lastModifiedBy>
  <dcterms:created xsi:type="dcterms:W3CDTF">2020-01-21T18:57:32Z</dcterms:created>
  <dcterms:modified xsi:type="dcterms:W3CDTF">2020-01-21T19:00:03Z</dcterms:modified>
</cp:coreProperties>
</file>