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9045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I189" i="1" l="1"/>
  <c r="J215" i="1"/>
  <c r="E214" i="1"/>
  <c r="E213" i="1"/>
  <c r="E212" i="1"/>
  <c r="E211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<sst xmlns="http://schemas.openxmlformats.org/spreadsheetml/2006/main" count="141" uniqueCount="99">
  <si>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</si>
  <si>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</si>
  <si>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</si>
  <si>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</si>
  <si>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</si>
  <si>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</si>
  <si>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</si>
  <si>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</si>
  <si>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</si>
  <si>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</si>
  <si>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</si>
  <si>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</si>
  <si>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</si>
  <si>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</si>
  <si>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</si>
  <si>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</si>
  <si>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</si>
  <si>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</si>
  <si>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</si>
  <si>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</si>
  <si>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</si>
  <si>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</si>
  <si>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</si>
  <si>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</si>
  <si>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</si>
  <si>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</si>
  <si>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</si>
  <si>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</si>
  <si>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</si>
  <si>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</si>
  <si>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</si>
  <si>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</si>
  <si>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</si>
  <si>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</si>
  <si>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</si>
  <si>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</si>
  <si>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</si>
  <si>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</si>
  <si>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</si>
  <si>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</si>
  <si>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</si>
  <si>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</si>
  <si>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</si>
  <si>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</si>
  <si>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</si>
  <si>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</si>
  <si>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</si>
  <si>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</si>
  <si>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</si>
  <si>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</si>
  <si>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</si>
  <si>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</si>
  <si>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</si>
  <si>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</si>
  <si>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</si>
  <si>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</si>
  <si>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</si>
  <si>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</si>
  <si>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</si>
  <si>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</si>
  <si>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</si>
  <si>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</si>
  <si>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</si>
  <si>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</si>
  <si>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</si>
  <si>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</si>
  <si>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</si>
  <si>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</si>
  <si>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</si>
  <si>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</si>
  <si>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</si>
  <si>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</si>
  <si>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</si>
  <si>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</si>
  <si>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</si>
  <si>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</si>
  <si>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</si>
  <si>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</si>
  <si>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</si>
  <si>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</si>
  <si>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</si>
  <si>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</si>
  <si>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</si>
  <si>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</si>
  <si>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</si>
  <si>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</si>
  <si>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</si>
  <si>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</si>
  <si>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</si>
  <si>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</si>
  <si>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</si>
  <si>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</si>
  <si>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</si>
  <si>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</si>
  <si>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SRIO. PARTICULAR</t>
  </si>
  <si>
    <t>COORDINACION DELEGADOS</t>
  </si>
  <si>
    <t>PREVENCION DEL DELITO</t>
  </si>
  <si>
    <t>JUZGADOS</t>
  </si>
  <si>
    <t>Información Estadística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</si>
</sst>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601879136"/>
        <c:axId val="-601881312"/>
        <c:axId val="0"/>
      </c:bar3DChart>
      <c:catAx>
        <c:axId val="-60187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601881312"/>
        <c:crosses val="autoZero"/>
        <c:auto val="1"/>
        <c:lblAlgn val="ctr"/>
        <c:lblOffset val="100"/>
        <c:noMultiLvlLbl val="0"/>
      </c:catAx>
      <c:valAx>
        <c:axId val="-601881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60187913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57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0.3413173652694611</c:v>
                </c:pt>
                <c:pt idx="1">
                  <c:v>0.59880239520958078</c:v>
                </c:pt>
                <c:pt idx="2">
                  <c:v>0</c:v>
                </c:pt>
                <c:pt idx="3">
                  <c:v>0</c:v>
                </c:pt>
                <c:pt idx="4">
                  <c:v>5.9880239520958084E-2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601887296"/>
        <c:axId val="-601886208"/>
        <c:axId val="0"/>
      </c:bar3DChart>
      <c:catAx>
        <c:axId val="-6018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01886208"/>
        <c:crosses val="autoZero"/>
        <c:auto val="1"/>
        <c:lblAlgn val="ctr"/>
        <c:lblOffset val="100"/>
        <c:noMultiLvlLbl val="0"/>
      </c:catAx>
      <c:valAx>
        <c:axId val="-6018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018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163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0.98787878787878791</c:v>
                </c:pt>
                <c:pt idx="1">
                  <c:v>6.0606060606060606E-3</c:v>
                </c:pt>
                <c:pt idx="2">
                  <c:v>0</c:v>
                </c:pt>
                <c:pt idx="3">
                  <c:v>6.0606060606060606E-3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601884032"/>
        <c:axId val="-601883488"/>
        <c:axId val="0"/>
      </c:bar3DChart>
      <c:catAx>
        <c:axId val="-6018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01883488"/>
        <c:crosses val="autoZero"/>
        <c:auto val="1"/>
        <c:lblAlgn val="ctr"/>
        <c:lblOffset val="100"/>
        <c:noMultiLvlLbl val="0"/>
      </c:catAx>
      <c:valAx>
        <c:axId val="-6018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60188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100</c:v>
                </c:pt>
                <c:pt idx="1">
                  <c:v>57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0.60606060606060608</c:v>
                </c:pt>
                <c:pt idx="1">
                  <c:v>0.34545454545454546</c:v>
                </c:pt>
                <c:pt idx="2">
                  <c:v>4.8484848484848485E-2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815257024"/>
        <c:axId val="-543214064"/>
        <c:axId val="0"/>
      </c:bar3DChart>
      <c:catAx>
        <c:axId val="-8152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14064"/>
        <c:crosses val="autoZero"/>
        <c:auto val="1"/>
        <c:lblAlgn val="ctr"/>
        <c:lblOffset val="100"/>
        <c:noMultiLvlLbl val="0"/>
      </c:catAx>
      <c:valAx>
        <c:axId val="-543214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81525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100</c:v>
                </c:pt>
                <c:pt idx="1">
                  <c:v>10</c:v>
                </c:pt>
                <c:pt idx="2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0.59880239520958078</c:v>
                </c:pt>
                <c:pt idx="1">
                  <c:v>5.9880239520958084E-2</c:v>
                </c:pt>
                <c:pt idx="2">
                  <c:v>0.3413173652694611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543220592"/>
        <c:axId val="-543209168"/>
        <c:axId val="0"/>
      </c:bar3DChart>
      <c:catAx>
        <c:axId val="-54322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09168"/>
        <c:crosses val="autoZero"/>
        <c:auto val="1"/>
        <c:lblAlgn val="ctr"/>
        <c:lblOffset val="100"/>
        <c:noMultiLvlLbl val="0"/>
      </c:catAx>
      <c:valAx>
        <c:axId val="-54320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2059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40</c:v>
                </c:pt>
                <c:pt idx="1">
                  <c:v>29</c:v>
                </c:pt>
                <c:pt idx="2">
                  <c:v>2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</c:v>
                </c:pt>
                <c:pt idx="1">
                  <c:v>0.28999999999999998</c:v>
                </c:pt>
                <c:pt idx="2">
                  <c:v>0.02</c:v>
                </c:pt>
                <c:pt idx="3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543217328"/>
        <c:axId val="-543224400"/>
        <c:axId val="0"/>
      </c:bar3DChart>
      <c:catAx>
        <c:axId val="-5432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24400"/>
        <c:crosses val="autoZero"/>
        <c:auto val="1"/>
        <c:lblAlgn val="ctr"/>
        <c:lblOffset val="100"/>
        <c:noMultiLvlLbl val="0"/>
      </c:catAx>
      <c:valAx>
        <c:axId val="-54322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173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66</c:v>
                </c:pt>
                <c:pt idx="1">
                  <c:v>25</c:v>
                </c:pt>
                <c:pt idx="2">
                  <c:v>59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0.39520958083832336</c:v>
                </c:pt>
                <c:pt idx="1">
                  <c:v>0.1497005988023952</c:v>
                </c:pt>
                <c:pt idx="2">
                  <c:v>0.3532934131736527</c:v>
                </c:pt>
                <c:pt idx="3">
                  <c:v>0.10179640718562874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543220048"/>
        <c:axId val="-543221136"/>
        <c:axId val="0"/>
      </c:bar3DChart>
      <c:catAx>
        <c:axId val="-54322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43221136"/>
        <c:crosses val="autoZero"/>
        <c:auto val="1"/>
        <c:lblAlgn val="ctr"/>
        <c:lblOffset val="100"/>
        <c:noMultiLvlLbl val="0"/>
      </c:catAx>
      <c:valAx>
        <c:axId val="-543221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5432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26</c:v>
                </c:pt>
                <c:pt idx="15">
                  <c:v>11</c:v>
                </c:pt>
                <c:pt idx="16">
                  <c:v>3</c:v>
                </c:pt>
                <c:pt idx="17">
                  <c:v>1</c:v>
                </c:pt>
                <c:pt idx="18">
                  <c:v>12</c:v>
                </c:pt>
                <c:pt idx="19">
                  <c:v>15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39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10</c:v>
                </c:pt>
                <c:pt idx="41">
                  <c:v>3</c:v>
                </c:pt>
                <c:pt idx="42">
                  <c:v>49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543223856"/>
        <c:axId val="-543212976"/>
        <c:axId val="0"/>
      </c:bar3DChart>
      <c:catAx>
        <c:axId val="-5432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543212976"/>
        <c:crosses val="autoZero"/>
        <c:auto val="1"/>
        <c:lblAlgn val="ctr"/>
        <c:lblOffset val="100"/>
        <c:noMultiLvlLbl val="0"/>
      </c:catAx>
      <c:valAx>
        <c:axId val="-54321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54322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21</c:v>
                </c:pt>
                <c:pt idx="4">
                  <c:v>0</c:v>
                </c:pt>
                <c:pt idx="5">
                  <c:v>74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3218960"/>
        <c:axId val="-543211888"/>
        <c:axId val="0"/>
      </c:bar3DChart>
      <c:catAx>
        <c:axId val="-54321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543211888"/>
        <c:crosses val="autoZero"/>
        <c:auto val="1"/>
        <c:lblAlgn val="ctr"/>
        <c:lblOffset val="100"/>
        <c:noMultiLvlLbl val="0"/>
      </c:catAx>
      <c:valAx>
        <c:axId val="-54321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54321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1" zoomScale="80" zoomScaleNormal="8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100</v>
      </c>
      <c r="D22" s="14">
        <v>10</v>
      </c>
      <c r="E22" s="14">
        <v>57</v>
      </c>
      <c r="F22" s="8">
        <v>167</v>
      </c>
      <c r="G22" s="5"/>
      <c r="H22" s="8">
        <v>40</v>
      </c>
      <c r="I22" s="8">
        <v>29</v>
      </c>
      <c r="J22" s="8">
        <v>2</v>
      </c>
      <c r="K22" s="8">
        <v>29</v>
      </c>
      <c r="L22" s="8">
        <v>100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0.59880239520958078</v>
      </c>
      <c r="D23" s="17">
        <f>+D22/F22</f>
        <v>5.9880239520958084E-2</v>
      </c>
      <c r="E23" s="18">
        <f>+E22/F22</f>
        <v>0.3413173652694611</v>
      </c>
      <c r="F23" s="67">
        <f>SUM(C23:E23)</f>
        <v>1</v>
      </c>
      <c r="G23" s="5"/>
      <c r="H23" s="16">
        <f>+H22/L22</f>
        <v>0.4</v>
      </c>
      <c r="I23" s="16">
        <f>+I22/L22</f>
        <v>0.28999999999999998</v>
      </c>
      <c r="J23" s="16">
        <f>J22/L22</f>
        <v>0.02</v>
      </c>
      <c r="K23" s="16">
        <f>+K22/L22</f>
        <v>0.28999999999999998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2</v>
      </c>
      <c r="K46" s="133"/>
      <c r="L46" s="134"/>
      <c r="M46" s="16">
        <f>+$J46/$J61</f>
        <v>1.1976047904191617E-2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21</v>
      </c>
      <c r="K47" s="133"/>
      <c r="L47" s="134"/>
      <c r="M47" s="16">
        <f>+$J47/$J61</f>
        <v>0.12574850299401197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74</v>
      </c>
      <c r="K49" s="133"/>
      <c r="L49" s="134"/>
      <c r="M49" s="16">
        <f>+$J49/J61</f>
        <v>0.44311377245508982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1</v>
      </c>
      <c r="K50" s="133"/>
      <c r="L50" s="134"/>
      <c r="M50" s="16">
        <f>+$J50/J61</f>
        <v>5.9880239520958087E-3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1</v>
      </c>
      <c r="K51" s="133"/>
      <c r="L51" s="134"/>
      <c r="M51" s="16">
        <f>+$J51/J61</f>
        <v>5.9880239520958087E-3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68</v>
      </c>
      <c r="K54" s="133"/>
      <c r="L54" s="134"/>
      <c r="M54" s="16">
        <f>+$J54/J61</f>
        <v>0.40718562874251496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167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57</v>
      </c>
      <c r="J96" s="29">
        <f>+I96/I102</f>
        <v>0.3413173652694611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100</v>
      </c>
      <c r="J97" s="29">
        <f>I97/I102</f>
        <v>0.59880239520958078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10</v>
      </c>
      <c r="J100" s="36">
        <f>+I100/I102</f>
        <v>5.9880239520958084E-2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>
        <v>0</v>
      </c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167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68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68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19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19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5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5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163</v>
      </c>
      <c r="J155" s="42">
        <f>I155/I160</f>
        <v>0.98787878787878791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1</v>
      </c>
      <c r="J156" s="44">
        <f>I156/I160</f>
        <v>6.0606060606060606E-3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1</v>
      </c>
      <c r="J158" s="46">
        <f>I158/I160</f>
        <v>6.0606060606060606E-3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165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66</v>
      </c>
      <c r="J184" s="29">
        <f>I184/I189</f>
        <v>0.39520958083832336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25</v>
      </c>
      <c r="J185" s="49">
        <f>I185/I189</f>
        <v>0.1497005988023952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59</v>
      </c>
      <c r="J186" s="49">
        <f>I186/I189</f>
        <v>0.3532934131736527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17</v>
      </c>
      <c r="J187" s="50">
        <f>I187/I189</f>
        <v>0.10179640718562874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>
        <v>0</v>
      </c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SUM(I184:I188)</f>
        <v>167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100</v>
      </c>
      <c r="J211" s="86">
        <f>I211/I216</f>
        <v>0.60606060606060608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57</v>
      </c>
      <c r="J212" s="86">
        <f>I212/I216</f>
        <v>0.34545454545454546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8</v>
      </c>
      <c r="J213" s="86">
        <f>I213/I216</f>
        <v>4.8484848484848485E-2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165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5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10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1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2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4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1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26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11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3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1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12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15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1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3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11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4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5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3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1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0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2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39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94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13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5.7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10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49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4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3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95</v>
      </c>
      <c r="F288" s="100"/>
      <c r="G288" s="89">
        <v>5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96</v>
      </c>
      <c r="F289" s="100"/>
      <c r="G289" s="89">
        <v>3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97</v>
      </c>
      <c r="F290" s="100"/>
      <c r="G290" s="89">
        <v>1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2019-09-04T16:34:37Z</dcterms:modified>
</cp:coreProperties>
</file>