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lasificación Administrativ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<sst xmlns="http://schemas.openxmlformats.org/spreadsheetml/2006/main" count="80" uniqueCount="15">
  <si>
    <t>EL SALTO, JALISCO.</t>
  </si>
  <si>
    <t>TESORERÍA MUNICIPAL</t>
  </si>
  <si>
    <t>PRESUPUESTO DE EGRESOS 2019</t>
  </si>
  <si>
    <t>Clasificación Administrativa</t>
  </si>
  <si>
    <t>CLAVE</t>
  </si>
  <si>
    <t>Importe</t>
  </si>
  <si>
    <t xml:space="preserve">3.1.0.0.0 </t>
  </si>
  <si>
    <t>000</t>
  </si>
  <si>
    <t>SECTOR PUBLICO NO FINANCIERO</t>
  </si>
  <si>
    <t xml:space="preserve">3.1.1.0.0 </t>
  </si>
  <si>
    <t>GOBIERNO GENERAL MUNICIPAL</t>
  </si>
  <si>
    <t xml:space="preserve">3.1.1.1.0 </t>
  </si>
  <si>
    <t>GOBIERNO MUNICIPAL</t>
  </si>
  <si>
    <t xml:space="preserve">3.1.1.1.1 </t>
  </si>
  <si>
    <t>ORGANO EJECUTIVO MUNICIPAL (AYUNTAMIENTO)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</si>
</sst>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entury Gothic"/>
      <family val="2"/>
    </font>
    <font>
      <b/>
      <sz val="16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4" fontId="18" fillId="33" borderId="10" xfId="51" applyNumberFormat="1" applyFont="1" applyFill="1" applyBorder="1" applyAlignment="1">
      <alignment horizontal="center" vertical="center" wrapText="1"/>
      <protection/>
    </xf>
    <xf numFmtId="164" fontId="18" fillId="33" borderId="11" xfId="51" applyNumberFormat="1" applyFont="1" applyFill="1" applyBorder="1" applyAlignment="1">
      <alignment horizontal="center" vertical="center" wrapText="1"/>
      <protection/>
    </xf>
    <xf numFmtId="164" fontId="18" fillId="33" borderId="12" xfId="51" applyNumberFormat="1" applyFont="1" applyFill="1" applyBorder="1" applyAlignment="1">
      <alignment horizontal="center" vertical="center" wrapText="1"/>
      <protection/>
    </xf>
    <xf numFmtId="164" fontId="18" fillId="33" borderId="13" xfId="51" applyNumberFormat="1" applyFont="1" applyFill="1" applyBorder="1" applyAlignment="1">
      <alignment horizontal="center" vertical="center" wrapText="1"/>
      <protection/>
    </xf>
    <xf numFmtId="164" fontId="18" fillId="33" borderId="0" xfId="51" applyNumberFormat="1" applyFont="1" applyFill="1" applyBorder="1" applyAlignment="1">
      <alignment horizontal="center" vertical="center" wrapText="1"/>
      <protection/>
    </xf>
    <xf numFmtId="164" fontId="18" fillId="33" borderId="14" xfId="51" applyNumberFormat="1" applyFont="1" applyFill="1" applyBorder="1" applyAlignment="1">
      <alignment horizontal="center" vertical="center" wrapText="1"/>
      <protection/>
    </xf>
    <xf numFmtId="164" fontId="18" fillId="33" borderId="15" xfId="51" applyNumberFormat="1" applyFont="1" applyFill="1" applyBorder="1" applyAlignment="1">
      <alignment horizontal="center" vertical="center" wrapText="1"/>
      <protection/>
    </xf>
    <xf numFmtId="164" fontId="18" fillId="33" borderId="16" xfId="51" applyNumberFormat="1" applyFont="1" applyFill="1" applyBorder="1" applyAlignment="1">
      <alignment horizontal="center" vertical="center" wrapText="1"/>
      <protection/>
    </xf>
    <xf numFmtId="164" fontId="18" fillId="33" borderId="17" xfId="51" applyNumberFormat="1" applyFont="1" applyFill="1" applyBorder="1" applyAlignment="1">
      <alignment horizontal="center" vertical="center" wrapText="1"/>
      <protection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vertical="center" wrapText="1"/>
    </xf>
    <xf numFmtId="49" fontId="42" fillId="36" borderId="21" xfId="0" applyNumberFormat="1" applyFont="1" applyFill="1" applyBorder="1" applyAlignment="1">
      <alignment vertical="center" wrapText="1"/>
    </xf>
    <xf numFmtId="0" fontId="42" fillId="36" borderId="19" xfId="0" applyFont="1" applyFill="1" applyBorder="1" applyAlignment="1">
      <alignment vertical="center" wrapText="1"/>
    </xf>
    <xf numFmtId="165" fontId="42" fillId="36" borderId="21" xfId="46" applyNumberFormat="1" applyFont="1" applyFill="1" applyBorder="1" applyAlignment="1">
      <alignment horizontal="left" vertical="center" wrapText="1"/>
    </xf>
    <xf numFmtId="0" fontId="43" fillId="37" borderId="21" xfId="0" applyFont="1" applyFill="1" applyBorder="1" applyAlignment="1">
      <alignment vertical="center" wrapText="1"/>
    </xf>
    <xf numFmtId="49" fontId="43" fillId="37" borderId="21" xfId="0" applyNumberFormat="1" applyFont="1" applyFill="1" applyBorder="1" applyAlignment="1">
      <alignment vertical="center" wrapText="1"/>
    </xf>
    <xf numFmtId="0" fontId="43" fillId="37" borderId="19" xfId="0" applyFont="1" applyFill="1" applyBorder="1" applyAlignment="1">
      <alignment vertical="center" wrapText="1"/>
    </xf>
    <xf numFmtId="165" fontId="43" fillId="37" borderId="21" xfId="46" applyNumberFormat="1" applyFont="1" applyFill="1" applyBorder="1" applyAlignment="1">
      <alignment horizontal="left" vertical="center" wrapText="1"/>
    </xf>
    <xf numFmtId="0" fontId="43" fillId="38" borderId="21" xfId="0" applyFont="1" applyFill="1" applyBorder="1" applyAlignment="1">
      <alignment vertical="center" wrapText="1"/>
    </xf>
    <xf numFmtId="49" fontId="43" fillId="38" borderId="21" xfId="0" applyNumberFormat="1" applyFont="1" applyFill="1" applyBorder="1" applyAlignment="1">
      <alignment vertical="center" wrapText="1"/>
    </xf>
    <xf numFmtId="0" fontId="43" fillId="38" borderId="19" xfId="0" applyFont="1" applyFill="1" applyBorder="1" applyAlignment="1">
      <alignment vertical="center" wrapText="1"/>
    </xf>
    <xf numFmtId="165" fontId="43" fillId="38" borderId="21" xfId="46" applyNumberFormat="1" applyFont="1" applyFill="1" applyBorder="1" applyAlignment="1">
      <alignment horizontal="left" vertical="center" wrapText="1"/>
    </xf>
    <xf numFmtId="0" fontId="43" fillId="39" borderId="21" xfId="0" applyFont="1" applyFill="1" applyBorder="1" applyAlignment="1">
      <alignment vertical="center" wrapText="1"/>
    </xf>
    <xf numFmtId="49" fontId="43" fillId="39" borderId="21" xfId="0" applyNumberFormat="1" applyFont="1" applyFill="1" applyBorder="1" applyAlignment="1">
      <alignment vertical="center" wrapText="1"/>
    </xf>
    <xf numFmtId="0" fontId="43" fillId="39" borderId="19" xfId="0" applyFont="1" applyFill="1" applyBorder="1" applyAlignment="1">
      <alignment vertical="center" wrapText="1"/>
    </xf>
    <xf numFmtId="165" fontId="43" fillId="39" borderId="21" xfId="46" applyNumberFormat="1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165" fontId="43" fillId="33" borderId="21" xfId="46" applyNumberFormat="1" applyFont="1" applyFill="1" applyBorder="1" applyAlignment="1">
      <alignment horizontal="left" vertical="center" wrapText="1"/>
    </xf>
    <xf numFmtId="10" fontId="0" fillId="0" borderId="0" xfId="53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EL%20SALTO%20PRESUPUESTO%20DE%20EGRESO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ones"/>
      <sheetName val="Hoja1"/>
      <sheetName val="CLAS OBJETO DEL GASTO"/>
      <sheetName val="CLAS FUENTE FIN"/>
      <sheetName val="CLAS TIPO GASTO"/>
      <sheetName val="CLAS ADMIN"/>
      <sheetName val="DIN FINALIDAD"/>
      <sheetName val="CLAS PROGRAMATICA"/>
      <sheetName val="DIN PROGRAMÁTICO"/>
      <sheetName val="CLAS FUNCIONAL"/>
      <sheetName val="Programático"/>
      <sheetName val="Unidad Resp"/>
      <sheetName val="DIN PARTIDAS"/>
      <sheetName val="FINALIDAD"/>
      <sheetName val="BASE"/>
      <sheetName val="DIN SUBFUNCIÓN"/>
      <sheetName val="CATÁLOGO"/>
      <sheetName val="DIN COG"/>
    </sheetNames>
    <sheetDataSet>
      <sheetData sheetId="11">
        <row r="4">
          <cell r="A4" t="str">
            <v>001 AGENTES MUNICIPALES</v>
          </cell>
          <cell r="B4">
            <v>1234708.9788645082</v>
          </cell>
        </row>
        <row r="5">
          <cell r="A5" t="str">
            <v>002 SERVICIOS MEDICOS MUNICIPALES</v>
          </cell>
          <cell r="B5">
            <v>14403926.021571387</v>
          </cell>
        </row>
        <row r="6">
          <cell r="A6" t="str">
            <v>003 JURIDICO</v>
          </cell>
          <cell r="B6">
            <v>11754915.809127724</v>
          </cell>
        </row>
        <row r="7">
          <cell r="A7" t="str">
            <v>004 PRESIDENCIA OFICINA</v>
          </cell>
          <cell r="B7">
            <v>3570486.0555143594</v>
          </cell>
        </row>
        <row r="8">
          <cell r="A8" t="str">
            <v>005 PADRON Y LICENCIAS</v>
          </cell>
          <cell r="B8">
            <v>1178603.8882492906</v>
          </cell>
        </row>
        <row r="9">
          <cell r="A9" t="str">
            <v>006 RASTRO MUNICIPAL</v>
          </cell>
          <cell r="B9">
            <v>2121967.1891118865</v>
          </cell>
        </row>
        <row r="10">
          <cell r="A10" t="str">
            <v>007 PATRIMONIO</v>
          </cell>
          <cell r="B10">
            <v>5367183.898242545</v>
          </cell>
        </row>
        <row r="11">
          <cell r="A11" t="str">
            <v>008 CATASTRO E IMPUESTO PREDIAL</v>
          </cell>
          <cell r="B11">
            <v>3153251.00306717</v>
          </cell>
        </row>
        <row r="12">
          <cell r="A12" t="str">
            <v>009 REGISTRO CIVIL</v>
          </cell>
          <cell r="B12">
            <v>4843299.336088741</v>
          </cell>
        </row>
        <row r="13">
          <cell r="A13" t="str">
            <v>010 OBRAS PUBLICAS</v>
          </cell>
          <cell r="B13">
            <v>154001433.00736955</v>
          </cell>
        </row>
        <row r="14">
          <cell r="A14" t="str">
            <v>011 DEPTO  DE DEPORTES</v>
          </cell>
          <cell r="B14">
            <v>3008811.0968611334</v>
          </cell>
        </row>
        <row r="15">
          <cell r="A15" t="str">
            <v>012 TESORERIA</v>
          </cell>
          <cell r="B15">
            <v>62903856.92467893</v>
          </cell>
        </row>
        <row r="16">
          <cell r="A16" t="str">
            <v>014 COMUNICACION SOCIAL</v>
          </cell>
          <cell r="B16">
            <v>3265273.644966174</v>
          </cell>
        </row>
        <row r="17">
          <cell r="A17" t="str">
            <v>015 SINDICATURA</v>
          </cell>
          <cell r="B17">
            <v>3509526.029555334</v>
          </cell>
        </row>
        <row r="18">
          <cell r="A18" t="str">
            <v>016 HUIZACHERA</v>
          </cell>
          <cell r="B18">
            <v>916804.4284148483</v>
          </cell>
        </row>
        <row r="19">
          <cell r="A19" t="str">
            <v>017 CASTILLO</v>
          </cell>
          <cell r="B19">
            <v>968572.6170017651</v>
          </cell>
        </row>
        <row r="20">
          <cell r="A20" t="str">
            <v>018 SAN JOSE DEL 15</v>
          </cell>
          <cell r="B20">
            <v>1257305.4706050004</v>
          </cell>
        </row>
        <row r="21">
          <cell r="A21" t="str">
            <v>020 PINTITAS</v>
          </cell>
          <cell r="B21">
            <v>1847459.0892676162</v>
          </cell>
        </row>
        <row r="22">
          <cell r="A22" t="str">
            <v>022 EL VERDE</v>
          </cell>
          <cell r="B22">
            <v>1342261.6327566272</v>
          </cell>
        </row>
        <row r="23">
          <cell r="A23" t="str">
            <v>023 SIMAPES</v>
          </cell>
          <cell r="B23">
            <v>18635202.04594273</v>
          </cell>
        </row>
        <row r="24">
          <cell r="A24" t="str">
            <v>024 SERVICIOS PUBLICOS</v>
          </cell>
          <cell r="B24">
            <v>22158826.380905792</v>
          </cell>
        </row>
        <row r="25">
          <cell r="A25" t="str">
            <v>025 PARQUES Y JARDINES</v>
          </cell>
          <cell r="B25">
            <v>5717964.769511232</v>
          </cell>
        </row>
        <row r="26">
          <cell r="A26" t="str">
            <v>026 PINTAS</v>
          </cell>
          <cell r="B26">
            <v>1607006.5935784779</v>
          </cell>
        </row>
        <row r="27">
          <cell r="A27" t="str">
            <v>027 SEGURIDAD PUBLICA</v>
          </cell>
          <cell r="B27">
            <v>54093259.644653775</v>
          </cell>
        </row>
        <row r="28">
          <cell r="A28" t="str">
            <v>030 ECOLOGIA</v>
          </cell>
          <cell r="B28">
            <v>4718850.508232584</v>
          </cell>
        </row>
        <row r="29">
          <cell r="A29" t="str">
            <v>034 SALA DE REGIDORES</v>
          </cell>
          <cell r="B29">
            <v>11210693.040000001</v>
          </cell>
        </row>
        <row r="30">
          <cell r="A30" t="str">
            <v>036 TRANSITO</v>
          </cell>
          <cell r="B30">
            <v>4779792.745777928</v>
          </cell>
        </row>
        <row r="31">
          <cell r="A31" t="str">
            <v>037 PROTECCION CIVIL</v>
          </cell>
          <cell r="B31">
            <v>5327438.158358467</v>
          </cell>
        </row>
        <row r="32">
          <cell r="A32" t="str">
            <v>039 CEMENTERIOS</v>
          </cell>
          <cell r="B32">
            <v>3361660.335192488</v>
          </cell>
        </row>
        <row r="33">
          <cell r="A33" t="str">
            <v>041 PROMOCION ECONOM</v>
          </cell>
          <cell r="B33">
            <v>1748011.0101942914</v>
          </cell>
        </row>
        <row r="34">
          <cell r="A34" t="str">
            <v>042 DESARROLLO SOCIAL</v>
          </cell>
          <cell r="B34">
            <v>11539276.69107921</v>
          </cell>
        </row>
        <row r="35">
          <cell r="A35" t="str">
            <v>044 PLANEACION Y COORDX ADMTVAX</v>
          </cell>
          <cell r="B35">
            <v>1208163.025422973</v>
          </cell>
        </row>
        <row r="36">
          <cell r="A36" t="str">
            <v>045 EDUCACION PUBLICA</v>
          </cell>
          <cell r="B36">
            <v>3882112.4696189854</v>
          </cell>
        </row>
        <row r="37">
          <cell r="A37" t="str">
            <v>047 DEPTO DE APREMIOS</v>
          </cell>
          <cell r="B37">
            <v>1628258.1076991488</v>
          </cell>
        </row>
        <row r="38">
          <cell r="A38" t="str">
            <v>048 JUZGADO MUNICIPAL</v>
          </cell>
          <cell r="B38">
            <v>747113.3746232431</v>
          </cell>
        </row>
        <row r="39">
          <cell r="A39" t="str">
            <v>049 ARCHIVO MUNICIPAL</v>
          </cell>
          <cell r="B39">
            <v>990784.2715974891</v>
          </cell>
        </row>
        <row r="40">
          <cell r="A40" t="str">
            <v>050 SECRETARIA DE HX AYUNTAMIENTO</v>
          </cell>
          <cell r="B40">
            <v>5413630.369804838</v>
          </cell>
        </row>
        <row r="41">
          <cell r="A41" t="str">
            <v>070 DIF ELSALTO</v>
          </cell>
          <cell r="B41">
            <v>464212.5175250516</v>
          </cell>
        </row>
        <row r="42">
          <cell r="A42" t="str">
            <v>071 ALUMBRADO PUBLICO</v>
          </cell>
          <cell r="B42">
            <v>49324395.12360042</v>
          </cell>
        </row>
        <row r="43">
          <cell r="A43" t="str">
            <v>073 MANT VEHICULOS</v>
          </cell>
          <cell r="B43">
            <v>46540257.50395853</v>
          </cell>
        </row>
        <row r="44">
          <cell r="A44" t="str">
            <v>083 MERCADOS</v>
          </cell>
          <cell r="B44">
            <v>2563705.2275159634</v>
          </cell>
        </row>
        <row r="45">
          <cell r="A45" t="str">
            <v>089 CONTRALORIA MUNICIPAL</v>
          </cell>
          <cell r="B45">
            <v>1601679.6144764896</v>
          </cell>
        </row>
        <row r="46">
          <cell r="A46" t="str">
            <v>103 CONTROL DE GESTION POLITICA Y GUBERNAMEN</v>
          </cell>
          <cell r="B46">
            <v>347687.56131748046</v>
          </cell>
        </row>
        <row r="47">
          <cell r="A47" t="str">
            <v>107 DIRECCION DE ASUNTOS INTERNOS</v>
          </cell>
          <cell r="B47">
            <v>862108.9611179532</v>
          </cell>
        </row>
        <row r="48">
          <cell r="A48" t="str">
            <v>112 INSTITUTO DE LA JUVENTUD</v>
          </cell>
          <cell r="B48">
            <v>1377233.2201907195</v>
          </cell>
        </row>
        <row r="49">
          <cell r="A49" t="str">
            <v>113 INSTITUTO MUNICIPAL DE LA MUJER</v>
          </cell>
          <cell r="B49">
            <v>2525612.4242763896</v>
          </cell>
        </row>
        <row r="50">
          <cell r="A50" t="str">
            <v>128 CENTRO DE ANTENCION PARA LA DISCAPACIDAD</v>
          </cell>
          <cell r="B50">
            <v>304272.9853408981</v>
          </cell>
        </row>
        <row r="51">
          <cell r="A51" t="str">
            <v>132 ADMINISTRACION GUBERNAMENTAL</v>
          </cell>
          <cell r="B51">
            <v>32907379.415395595</v>
          </cell>
        </row>
        <row r="52">
          <cell r="A52" t="str">
            <v>133 DIRECCION GENERAL DE RECURSOS HUMANOS</v>
          </cell>
          <cell r="B52">
            <v>2754674.6949806367</v>
          </cell>
        </row>
        <row r="53">
          <cell r="A53" t="str">
            <v>134 DIRECCION DE REGLAMENTOS</v>
          </cell>
          <cell r="B53">
            <v>4735605.4584655715</v>
          </cell>
        </row>
        <row r="54">
          <cell r="A54" t="str">
            <v>136 PRESIDENCIA</v>
          </cell>
          <cell r="B54">
            <v>2941609.4607798425</v>
          </cell>
        </row>
        <row r="55">
          <cell r="A55" t="str">
            <v>137 PARTICIPACION CIUDADANA</v>
          </cell>
          <cell r="B55">
            <v>1244034.8801348489</v>
          </cell>
        </row>
        <row r="56">
          <cell r="A56" t="str">
            <v>143 MEJORA REGULATORIA</v>
          </cell>
          <cell r="B56">
            <v>670618.8571552847</v>
          </cell>
        </row>
        <row r="57">
          <cell r="A57" t="str">
            <v>146 RELACIONES PUBLICAS</v>
          </cell>
          <cell r="B57">
            <v>522087.7722334532</v>
          </cell>
        </row>
        <row r="58">
          <cell r="A58" t="str">
            <v>157 DIRECCION DE ADQUISICIONES</v>
          </cell>
          <cell r="B58">
            <v>1661988.844813019</v>
          </cell>
        </row>
        <row r="59">
          <cell r="A59" t="str">
            <v>158 DIRECCION DE TEC DE LA INFORMACION</v>
          </cell>
          <cell r="B59">
            <v>11839043.773003882</v>
          </cell>
        </row>
        <row r="60">
          <cell r="A60" t="str">
            <v>159 DIRECCION DE TRANSPARENCIA</v>
          </cell>
          <cell r="B60">
            <v>1367067.7925673611</v>
          </cell>
        </row>
        <row r="61">
          <cell r="A61" t="str">
            <v>166 DIRECCION DE CULTURA</v>
          </cell>
          <cell r="B61">
            <v>3819796.892555352</v>
          </cell>
        </row>
        <row r="62">
          <cell r="A62" t="str">
            <v>167 SERVICIOS GENERALES</v>
          </cell>
          <cell r="B62">
            <v>675068.1298944029</v>
          </cell>
        </row>
        <row r="63">
          <cell r="A63" t="str">
            <v>169 ASEO PUBLICO</v>
          </cell>
          <cell r="B63">
            <v>32979748.429674663</v>
          </cell>
        </row>
        <row r="64">
          <cell r="A64" t="str">
            <v>170 PREVENCION DEL DELITO</v>
          </cell>
          <cell r="B64">
            <v>660752.795518274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1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0.85546875" style="0" customWidth="1"/>
    <col min="2" max="2" width="12.00390625" style="0" bestFit="1" customWidth="1"/>
    <col min="3" max="3" width="6.00390625" style="0" bestFit="1" customWidth="1"/>
    <col min="4" max="4" width="70.140625" style="0" bestFit="1" customWidth="1"/>
    <col min="5" max="5" width="20.7109375" style="0" bestFit="1" customWidth="1"/>
    <col min="6" max="6" width="72.421875" style="0" hidden="1" customWidth="1"/>
  </cols>
  <sheetData>
    <row r="1" ht="5.25" customHeight="1" thickBot="1"/>
    <row r="2" spans="2:5" ht="20.25">
      <c r="B2" s="1" t="s">
        <v>0</v>
      </c>
      <c r="C2" s="2"/>
      <c r="D2" s="2"/>
      <c r="E2" s="3"/>
    </row>
    <row r="3" spans="2:5" ht="20.25">
      <c r="B3" s="4" t="s">
        <v>1</v>
      </c>
      <c r="C3" s="5"/>
      <c r="D3" s="5"/>
      <c r="E3" s="6"/>
    </row>
    <row r="4" spans="2:5" ht="21" thickBot="1">
      <c r="B4" s="7" t="s">
        <v>2</v>
      </c>
      <c r="C4" s="8"/>
      <c r="D4" s="8"/>
      <c r="E4" s="9"/>
    </row>
    <row r="5" spans="2:5" ht="21" thickBot="1">
      <c r="B5" s="10" t="s">
        <v>3</v>
      </c>
      <c r="C5" s="11"/>
      <c r="D5" s="11"/>
      <c r="E5" s="12"/>
    </row>
    <row r="6" spans="2:5" ht="18.75" thickBot="1">
      <c r="B6" s="13" t="s">
        <v>4</v>
      </c>
      <c r="C6" s="13"/>
      <c r="D6" s="13" t="s">
        <v>3</v>
      </c>
      <c r="E6" s="14" t="s">
        <v>5</v>
      </c>
    </row>
    <row r="7" spans="2:5" ht="18.75" thickBot="1">
      <c r="B7" s="15" t="s">
        <v>6</v>
      </c>
      <c r="C7" s="16" t="s">
        <v>7</v>
      </c>
      <c r="D7" s="17" t="s">
        <v>8</v>
      </c>
      <c r="E7" s="18">
        <f>+E8</f>
        <v>644108332.0000004</v>
      </c>
    </row>
    <row r="8" spans="2:5" ht="18.75" thickBot="1">
      <c r="B8" s="19" t="s">
        <v>9</v>
      </c>
      <c r="C8" s="20" t="s">
        <v>7</v>
      </c>
      <c r="D8" s="21" t="s">
        <v>10</v>
      </c>
      <c r="E8" s="22">
        <f>+E9</f>
        <v>644108332.0000004</v>
      </c>
    </row>
    <row r="9" spans="2:5" ht="18.75" thickBot="1">
      <c r="B9" s="23" t="s">
        <v>11</v>
      </c>
      <c r="C9" s="24" t="s">
        <v>7</v>
      </c>
      <c r="D9" s="25" t="s">
        <v>12</v>
      </c>
      <c r="E9" s="26">
        <f>+E10</f>
        <v>644108332.0000004</v>
      </c>
    </row>
    <row r="10" spans="2:5" ht="18.75" thickBot="1">
      <c r="B10" s="27" t="s">
        <v>13</v>
      </c>
      <c r="C10" s="28" t="s">
        <v>7</v>
      </c>
      <c r="D10" s="29" t="s">
        <v>14</v>
      </c>
      <c r="E10" s="30">
        <f>+SUM(E11:E71)</f>
        <v>644108332.0000004</v>
      </c>
    </row>
    <row r="11" spans="2:7" ht="18.75" thickBot="1">
      <c r="B11" s="31" t="s">
        <v>13</v>
      </c>
      <c r="C11" s="31" t="str">
        <f>+MID(F11,1,3)</f>
        <v>001</v>
      </c>
      <c r="D11" s="32" t="str">
        <f>+MID(F11,5,99999)</f>
        <v>AGENTES MUNICIPALES</v>
      </c>
      <c r="E11" s="33">
        <f>+'[1]Unidad Resp'!B4</f>
        <v>1234708.9788645082</v>
      </c>
      <c r="F11" s="32" t="str">
        <f>+'[1]Unidad Resp'!A4</f>
        <v>001 AGENTES MUNICIPALES</v>
      </c>
      <c r="G11" s="34"/>
    </row>
    <row r="12" spans="2:7" ht="18.75" thickBot="1">
      <c r="B12" s="31" t="s">
        <v>13</v>
      </c>
      <c r="C12" s="31" t="str">
        <f aca="true" t="shared" si="0" ref="C12:C71">+MID(F12,1,3)</f>
        <v>002</v>
      </c>
      <c r="D12" s="32" t="str">
        <f aca="true" t="shared" si="1" ref="D12:D71">+MID(F12,5,99999)</f>
        <v>SERVICIOS MEDICOS MUNICIPALES</v>
      </c>
      <c r="E12" s="33">
        <f>+'[1]Unidad Resp'!B5</f>
        <v>14403926.021571387</v>
      </c>
      <c r="F12" s="32" t="str">
        <f>+'[1]Unidad Resp'!A5</f>
        <v>002 SERVICIOS MEDICOS MUNICIPALES</v>
      </c>
      <c r="G12" s="34"/>
    </row>
    <row r="13" spans="2:7" ht="18.75" thickBot="1">
      <c r="B13" s="31" t="s">
        <v>13</v>
      </c>
      <c r="C13" s="31" t="str">
        <f t="shared" si="0"/>
        <v>003</v>
      </c>
      <c r="D13" s="32" t="str">
        <f t="shared" si="1"/>
        <v>JURIDICO</v>
      </c>
      <c r="E13" s="33">
        <f>+'[1]Unidad Resp'!B6</f>
        <v>11754915.809127724</v>
      </c>
      <c r="F13" s="32" t="str">
        <f>+'[1]Unidad Resp'!A6</f>
        <v>003 JURIDICO</v>
      </c>
      <c r="G13" s="34"/>
    </row>
    <row r="14" spans="2:7" ht="18.75" thickBot="1">
      <c r="B14" s="31" t="s">
        <v>13</v>
      </c>
      <c r="C14" s="31" t="str">
        <f t="shared" si="0"/>
        <v>004</v>
      </c>
      <c r="D14" s="32" t="str">
        <f t="shared" si="1"/>
        <v>PRESIDENCIA OFICINA</v>
      </c>
      <c r="E14" s="33">
        <f>+'[1]Unidad Resp'!B7</f>
        <v>3570486.0555143594</v>
      </c>
      <c r="F14" s="32" t="str">
        <f>+'[1]Unidad Resp'!A7</f>
        <v>004 PRESIDENCIA OFICINA</v>
      </c>
      <c r="G14" s="34"/>
    </row>
    <row r="15" spans="2:7" ht="18.75" thickBot="1">
      <c r="B15" s="31" t="s">
        <v>13</v>
      </c>
      <c r="C15" s="31" t="str">
        <f t="shared" si="0"/>
        <v>005</v>
      </c>
      <c r="D15" s="32" t="str">
        <f t="shared" si="1"/>
        <v>PADRON Y LICENCIAS</v>
      </c>
      <c r="E15" s="33">
        <f>+'[1]Unidad Resp'!B8</f>
        <v>1178603.8882492906</v>
      </c>
      <c r="F15" s="32" t="str">
        <f>+'[1]Unidad Resp'!A8</f>
        <v>005 PADRON Y LICENCIAS</v>
      </c>
      <c r="G15" s="34"/>
    </row>
    <row r="16" spans="2:7" ht="18.75" thickBot="1">
      <c r="B16" s="31" t="s">
        <v>13</v>
      </c>
      <c r="C16" s="31" t="str">
        <f t="shared" si="0"/>
        <v>006</v>
      </c>
      <c r="D16" s="32" t="str">
        <f t="shared" si="1"/>
        <v>RASTRO MUNICIPAL</v>
      </c>
      <c r="E16" s="33">
        <f>+'[1]Unidad Resp'!B9</f>
        <v>2121967.1891118865</v>
      </c>
      <c r="F16" s="32" t="str">
        <f>+'[1]Unidad Resp'!A9</f>
        <v>006 RASTRO MUNICIPAL</v>
      </c>
      <c r="G16" s="34"/>
    </row>
    <row r="17" spans="2:7" ht="18.75" thickBot="1">
      <c r="B17" s="31" t="s">
        <v>13</v>
      </c>
      <c r="C17" s="31" t="str">
        <f t="shared" si="0"/>
        <v>007</v>
      </c>
      <c r="D17" s="32" t="str">
        <f t="shared" si="1"/>
        <v>PATRIMONIO</v>
      </c>
      <c r="E17" s="33">
        <f>+'[1]Unidad Resp'!B10</f>
        <v>5367183.898242545</v>
      </c>
      <c r="F17" s="32" t="str">
        <f>+'[1]Unidad Resp'!A10</f>
        <v>007 PATRIMONIO</v>
      </c>
      <c r="G17" s="34"/>
    </row>
    <row r="18" spans="2:7" ht="18.75" thickBot="1">
      <c r="B18" s="31" t="s">
        <v>13</v>
      </c>
      <c r="C18" s="31" t="str">
        <f t="shared" si="0"/>
        <v>008</v>
      </c>
      <c r="D18" s="32" t="str">
        <f t="shared" si="1"/>
        <v>CATASTRO E IMPUESTO PREDIAL</v>
      </c>
      <c r="E18" s="33">
        <f>+'[1]Unidad Resp'!B11</f>
        <v>3153251.00306717</v>
      </c>
      <c r="F18" s="32" t="str">
        <f>+'[1]Unidad Resp'!A11</f>
        <v>008 CATASTRO E IMPUESTO PREDIAL</v>
      </c>
      <c r="G18" s="34"/>
    </row>
    <row r="19" spans="2:7" ht="18.75" thickBot="1">
      <c r="B19" s="31" t="s">
        <v>13</v>
      </c>
      <c r="C19" s="31" t="str">
        <f t="shared" si="0"/>
        <v>009</v>
      </c>
      <c r="D19" s="32" t="str">
        <f t="shared" si="1"/>
        <v>REGISTRO CIVIL</v>
      </c>
      <c r="E19" s="33">
        <f>+'[1]Unidad Resp'!B12</f>
        <v>4843299.336088741</v>
      </c>
      <c r="F19" s="32" t="str">
        <f>+'[1]Unidad Resp'!A12</f>
        <v>009 REGISTRO CIVIL</v>
      </c>
      <c r="G19" s="34"/>
    </row>
    <row r="20" spans="2:7" ht="18.75" thickBot="1">
      <c r="B20" s="31" t="s">
        <v>13</v>
      </c>
      <c r="C20" s="31" t="str">
        <f t="shared" si="0"/>
        <v>010</v>
      </c>
      <c r="D20" s="32" t="str">
        <f t="shared" si="1"/>
        <v>OBRAS PUBLICAS</v>
      </c>
      <c r="E20" s="33">
        <f>+'[1]Unidad Resp'!B13</f>
        <v>154001433.00736955</v>
      </c>
      <c r="F20" s="32" t="str">
        <f>+'[1]Unidad Resp'!A13</f>
        <v>010 OBRAS PUBLICAS</v>
      </c>
      <c r="G20" s="34"/>
    </row>
    <row r="21" spans="2:7" ht="18.75" thickBot="1">
      <c r="B21" s="31" t="s">
        <v>13</v>
      </c>
      <c r="C21" s="31" t="str">
        <f t="shared" si="0"/>
        <v>011</v>
      </c>
      <c r="D21" s="32" t="str">
        <f t="shared" si="1"/>
        <v>DEPTO  DE DEPORTES</v>
      </c>
      <c r="E21" s="33">
        <f>+'[1]Unidad Resp'!B14</f>
        <v>3008811.0968611334</v>
      </c>
      <c r="F21" s="32" t="str">
        <f>+'[1]Unidad Resp'!A14</f>
        <v>011 DEPTO  DE DEPORTES</v>
      </c>
      <c r="G21" s="34"/>
    </row>
    <row r="22" spans="2:7" ht="18.75" thickBot="1">
      <c r="B22" s="31" t="s">
        <v>13</v>
      </c>
      <c r="C22" s="31" t="str">
        <f t="shared" si="0"/>
        <v>012</v>
      </c>
      <c r="D22" s="32" t="str">
        <f t="shared" si="1"/>
        <v>TESORERIA</v>
      </c>
      <c r="E22" s="33">
        <f>+'[1]Unidad Resp'!B15</f>
        <v>62903856.92467893</v>
      </c>
      <c r="F22" s="32" t="str">
        <f>+'[1]Unidad Resp'!A15</f>
        <v>012 TESORERIA</v>
      </c>
      <c r="G22" s="34"/>
    </row>
    <row r="23" spans="2:7" ht="18.75" thickBot="1">
      <c r="B23" s="31" t="s">
        <v>13</v>
      </c>
      <c r="C23" s="31" t="str">
        <f t="shared" si="0"/>
        <v>014</v>
      </c>
      <c r="D23" s="32" t="str">
        <f t="shared" si="1"/>
        <v>COMUNICACION SOCIAL</v>
      </c>
      <c r="E23" s="33">
        <f>+'[1]Unidad Resp'!B16</f>
        <v>3265273.644966174</v>
      </c>
      <c r="F23" s="32" t="str">
        <f>+'[1]Unidad Resp'!A16</f>
        <v>014 COMUNICACION SOCIAL</v>
      </c>
      <c r="G23" s="34"/>
    </row>
    <row r="24" spans="2:7" ht="18.75" thickBot="1">
      <c r="B24" s="31" t="s">
        <v>13</v>
      </c>
      <c r="C24" s="31" t="str">
        <f t="shared" si="0"/>
        <v>015</v>
      </c>
      <c r="D24" s="32" t="str">
        <f t="shared" si="1"/>
        <v>SINDICATURA</v>
      </c>
      <c r="E24" s="33">
        <f>+'[1]Unidad Resp'!B17</f>
        <v>3509526.029555334</v>
      </c>
      <c r="F24" s="32" t="str">
        <f>+'[1]Unidad Resp'!A17</f>
        <v>015 SINDICATURA</v>
      </c>
      <c r="G24" s="34"/>
    </row>
    <row r="25" spans="2:7" ht="18.75" thickBot="1">
      <c r="B25" s="31" t="s">
        <v>13</v>
      </c>
      <c r="C25" s="31" t="str">
        <f t="shared" si="0"/>
        <v>016</v>
      </c>
      <c r="D25" s="32" t="str">
        <f t="shared" si="1"/>
        <v>HUIZACHERA</v>
      </c>
      <c r="E25" s="33">
        <f>+'[1]Unidad Resp'!B18</f>
        <v>916804.4284148483</v>
      </c>
      <c r="F25" s="32" t="str">
        <f>+'[1]Unidad Resp'!A18</f>
        <v>016 HUIZACHERA</v>
      </c>
      <c r="G25" s="34"/>
    </row>
    <row r="26" spans="2:7" ht="18.75" thickBot="1">
      <c r="B26" s="31" t="s">
        <v>13</v>
      </c>
      <c r="C26" s="31" t="str">
        <f t="shared" si="0"/>
        <v>017</v>
      </c>
      <c r="D26" s="32" t="str">
        <f t="shared" si="1"/>
        <v>CASTILLO</v>
      </c>
      <c r="E26" s="33">
        <f>+'[1]Unidad Resp'!B19</f>
        <v>968572.6170017651</v>
      </c>
      <c r="F26" s="32" t="str">
        <f>+'[1]Unidad Resp'!A19</f>
        <v>017 CASTILLO</v>
      </c>
      <c r="G26" s="34"/>
    </row>
    <row r="27" spans="2:7" ht="18.75" thickBot="1">
      <c r="B27" s="31" t="s">
        <v>13</v>
      </c>
      <c r="C27" s="31" t="str">
        <f t="shared" si="0"/>
        <v>018</v>
      </c>
      <c r="D27" s="32" t="str">
        <f t="shared" si="1"/>
        <v>SAN JOSE DEL 15</v>
      </c>
      <c r="E27" s="33">
        <f>+'[1]Unidad Resp'!B20</f>
        <v>1257305.4706050004</v>
      </c>
      <c r="F27" s="32" t="str">
        <f>+'[1]Unidad Resp'!A20</f>
        <v>018 SAN JOSE DEL 15</v>
      </c>
      <c r="G27" s="34"/>
    </row>
    <row r="28" spans="2:7" ht="18.75" thickBot="1">
      <c r="B28" s="31" t="s">
        <v>13</v>
      </c>
      <c r="C28" s="31" t="str">
        <f t="shared" si="0"/>
        <v>020</v>
      </c>
      <c r="D28" s="32" t="str">
        <f t="shared" si="1"/>
        <v>PINTITAS</v>
      </c>
      <c r="E28" s="33">
        <f>+'[1]Unidad Resp'!B21</f>
        <v>1847459.0892676162</v>
      </c>
      <c r="F28" s="32" t="str">
        <f>+'[1]Unidad Resp'!A21</f>
        <v>020 PINTITAS</v>
      </c>
      <c r="G28" s="34"/>
    </row>
    <row r="29" spans="2:7" ht="18.75" thickBot="1">
      <c r="B29" s="31" t="s">
        <v>13</v>
      </c>
      <c r="C29" s="31" t="str">
        <f t="shared" si="0"/>
        <v>022</v>
      </c>
      <c r="D29" s="32" t="str">
        <f t="shared" si="1"/>
        <v>EL VERDE</v>
      </c>
      <c r="E29" s="33">
        <f>+'[1]Unidad Resp'!B22</f>
        <v>1342261.6327566272</v>
      </c>
      <c r="F29" s="32" t="str">
        <f>+'[1]Unidad Resp'!A22</f>
        <v>022 EL VERDE</v>
      </c>
      <c r="G29" s="34"/>
    </row>
    <row r="30" spans="2:7" ht="18.75" thickBot="1">
      <c r="B30" s="31" t="s">
        <v>13</v>
      </c>
      <c r="C30" s="31" t="str">
        <f t="shared" si="0"/>
        <v>023</v>
      </c>
      <c r="D30" s="32" t="str">
        <f t="shared" si="1"/>
        <v>SIMAPES</v>
      </c>
      <c r="E30" s="33">
        <f>+'[1]Unidad Resp'!B23</f>
        <v>18635202.04594273</v>
      </c>
      <c r="F30" s="32" t="str">
        <f>+'[1]Unidad Resp'!A23</f>
        <v>023 SIMAPES</v>
      </c>
      <c r="G30" s="34"/>
    </row>
    <row r="31" spans="2:7" ht="18.75" thickBot="1">
      <c r="B31" s="31" t="s">
        <v>13</v>
      </c>
      <c r="C31" s="31" t="str">
        <f t="shared" si="0"/>
        <v>024</v>
      </c>
      <c r="D31" s="32" t="str">
        <f t="shared" si="1"/>
        <v>SERVICIOS PUBLICOS</v>
      </c>
      <c r="E31" s="33">
        <f>+'[1]Unidad Resp'!B24</f>
        <v>22158826.380905792</v>
      </c>
      <c r="F31" s="32" t="str">
        <f>+'[1]Unidad Resp'!A24</f>
        <v>024 SERVICIOS PUBLICOS</v>
      </c>
      <c r="G31" s="34"/>
    </row>
    <row r="32" spans="2:7" ht="18.75" thickBot="1">
      <c r="B32" s="31" t="s">
        <v>13</v>
      </c>
      <c r="C32" s="31" t="str">
        <f t="shared" si="0"/>
        <v>025</v>
      </c>
      <c r="D32" s="32" t="str">
        <f t="shared" si="1"/>
        <v>PARQUES Y JARDINES</v>
      </c>
      <c r="E32" s="33">
        <f>+'[1]Unidad Resp'!B25</f>
        <v>5717964.769511232</v>
      </c>
      <c r="F32" s="32" t="str">
        <f>+'[1]Unidad Resp'!A25</f>
        <v>025 PARQUES Y JARDINES</v>
      </c>
      <c r="G32" s="34"/>
    </row>
    <row r="33" spans="2:7" ht="18.75" thickBot="1">
      <c r="B33" s="31" t="s">
        <v>13</v>
      </c>
      <c r="C33" s="31" t="str">
        <f t="shared" si="0"/>
        <v>026</v>
      </c>
      <c r="D33" s="32" t="str">
        <f t="shared" si="1"/>
        <v>PINTAS</v>
      </c>
      <c r="E33" s="33">
        <f>+'[1]Unidad Resp'!B26</f>
        <v>1607006.5935784779</v>
      </c>
      <c r="F33" s="32" t="str">
        <f>+'[1]Unidad Resp'!A26</f>
        <v>026 PINTAS</v>
      </c>
      <c r="G33" s="34"/>
    </row>
    <row r="34" spans="2:7" ht="18.75" thickBot="1">
      <c r="B34" s="31" t="s">
        <v>13</v>
      </c>
      <c r="C34" s="31" t="str">
        <f t="shared" si="0"/>
        <v>027</v>
      </c>
      <c r="D34" s="32" t="str">
        <f t="shared" si="1"/>
        <v>SEGURIDAD PUBLICA</v>
      </c>
      <c r="E34" s="33">
        <f>+'[1]Unidad Resp'!B27</f>
        <v>54093259.644653775</v>
      </c>
      <c r="F34" s="32" t="str">
        <f>+'[1]Unidad Resp'!A27</f>
        <v>027 SEGURIDAD PUBLICA</v>
      </c>
      <c r="G34" s="34"/>
    </row>
    <row r="35" spans="2:7" ht="18.75" thickBot="1">
      <c r="B35" s="31" t="s">
        <v>13</v>
      </c>
      <c r="C35" s="31" t="str">
        <f t="shared" si="0"/>
        <v>030</v>
      </c>
      <c r="D35" s="32" t="str">
        <f t="shared" si="1"/>
        <v>ECOLOGIA</v>
      </c>
      <c r="E35" s="33">
        <f>+'[1]Unidad Resp'!B28</f>
        <v>4718850.508232584</v>
      </c>
      <c r="F35" s="32" t="str">
        <f>+'[1]Unidad Resp'!A28</f>
        <v>030 ECOLOGIA</v>
      </c>
      <c r="G35" s="34"/>
    </row>
    <row r="36" spans="2:7" ht="18.75" thickBot="1">
      <c r="B36" s="31" t="s">
        <v>13</v>
      </c>
      <c r="C36" s="31" t="str">
        <f t="shared" si="0"/>
        <v>034</v>
      </c>
      <c r="D36" s="32" t="str">
        <f t="shared" si="1"/>
        <v>SALA DE REGIDORES</v>
      </c>
      <c r="E36" s="33">
        <f>+'[1]Unidad Resp'!B29</f>
        <v>11210693.040000001</v>
      </c>
      <c r="F36" s="32" t="str">
        <f>+'[1]Unidad Resp'!A29</f>
        <v>034 SALA DE REGIDORES</v>
      </c>
      <c r="G36" s="34"/>
    </row>
    <row r="37" spans="2:7" ht="18.75" thickBot="1">
      <c r="B37" s="31" t="s">
        <v>13</v>
      </c>
      <c r="C37" s="31" t="str">
        <f t="shared" si="0"/>
        <v>036</v>
      </c>
      <c r="D37" s="32" t="str">
        <f t="shared" si="1"/>
        <v>TRANSITO</v>
      </c>
      <c r="E37" s="33">
        <f>+'[1]Unidad Resp'!B30</f>
        <v>4779792.745777928</v>
      </c>
      <c r="F37" s="32" t="str">
        <f>+'[1]Unidad Resp'!A30</f>
        <v>036 TRANSITO</v>
      </c>
      <c r="G37" s="34"/>
    </row>
    <row r="38" spans="2:7" ht="18.75" thickBot="1">
      <c r="B38" s="31" t="s">
        <v>13</v>
      </c>
      <c r="C38" s="31" t="str">
        <f t="shared" si="0"/>
        <v>037</v>
      </c>
      <c r="D38" s="32" t="str">
        <f t="shared" si="1"/>
        <v>PROTECCION CIVIL</v>
      </c>
      <c r="E38" s="33">
        <f>+'[1]Unidad Resp'!B31</f>
        <v>5327438.158358467</v>
      </c>
      <c r="F38" s="32" t="str">
        <f>+'[1]Unidad Resp'!A31</f>
        <v>037 PROTECCION CIVIL</v>
      </c>
      <c r="G38" s="34"/>
    </row>
    <row r="39" spans="2:7" ht="18.75" thickBot="1">
      <c r="B39" s="31" t="s">
        <v>13</v>
      </c>
      <c r="C39" s="31" t="str">
        <f t="shared" si="0"/>
        <v>039</v>
      </c>
      <c r="D39" s="32" t="str">
        <f t="shared" si="1"/>
        <v>CEMENTERIOS</v>
      </c>
      <c r="E39" s="33">
        <f>+'[1]Unidad Resp'!B32</f>
        <v>3361660.335192488</v>
      </c>
      <c r="F39" s="32" t="str">
        <f>+'[1]Unidad Resp'!A32</f>
        <v>039 CEMENTERIOS</v>
      </c>
      <c r="G39" s="34"/>
    </row>
    <row r="40" spans="2:7" ht="18.75" thickBot="1">
      <c r="B40" s="31" t="s">
        <v>13</v>
      </c>
      <c r="C40" s="31" t="str">
        <f t="shared" si="0"/>
        <v>041</v>
      </c>
      <c r="D40" s="32" t="str">
        <f t="shared" si="1"/>
        <v>PROMOCION ECONOM</v>
      </c>
      <c r="E40" s="33">
        <f>+'[1]Unidad Resp'!B33</f>
        <v>1748011.0101942914</v>
      </c>
      <c r="F40" s="32" t="str">
        <f>+'[1]Unidad Resp'!A33</f>
        <v>041 PROMOCION ECONOM</v>
      </c>
      <c r="G40" s="34"/>
    </row>
    <row r="41" spans="2:7" ht="18.75" thickBot="1">
      <c r="B41" s="31" t="s">
        <v>13</v>
      </c>
      <c r="C41" s="31" t="str">
        <f t="shared" si="0"/>
        <v>042</v>
      </c>
      <c r="D41" s="32" t="str">
        <f t="shared" si="1"/>
        <v>DESARROLLO SOCIAL</v>
      </c>
      <c r="E41" s="33">
        <f>+'[1]Unidad Resp'!B34</f>
        <v>11539276.69107921</v>
      </c>
      <c r="F41" s="32" t="str">
        <f>+'[1]Unidad Resp'!A34</f>
        <v>042 DESARROLLO SOCIAL</v>
      </c>
      <c r="G41" s="34"/>
    </row>
    <row r="42" spans="2:7" ht="18.75" thickBot="1">
      <c r="B42" s="31" t="s">
        <v>13</v>
      </c>
      <c r="C42" s="31" t="str">
        <f t="shared" si="0"/>
        <v>044</v>
      </c>
      <c r="D42" s="32" t="str">
        <f t="shared" si="1"/>
        <v>PLANEACION Y COORDX ADMTVAX</v>
      </c>
      <c r="E42" s="33">
        <f>+'[1]Unidad Resp'!B35</f>
        <v>1208163.025422973</v>
      </c>
      <c r="F42" s="32" t="str">
        <f>+'[1]Unidad Resp'!A35</f>
        <v>044 PLANEACION Y COORDX ADMTVAX</v>
      </c>
      <c r="G42" s="34"/>
    </row>
    <row r="43" spans="2:7" ht="18.75" thickBot="1">
      <c r="B43" s="31" t="s">
        <v>13</v>
      </c>
      <c r="C43" s="31" t="str">
        <f t="shared" si="0"/>
        <v>045</v>
      </c>
      <c r="D43" s="32" t="str">
        <f t="shared" si="1"/>
        <v>EDUCACION PUBLICA</v>
      </c>
      <c r="E43" s="33">
        <f>+'[1]Unidad Resp'!B36</f>
        <v>3882112.4696189854</v>
      </c>
      <c r="F43" s="32" t="str">
        <f>+'[1]Unidad Resp'!A36</f>
        <v>045 EDUCACION PUBLICA</v>
      </c>
      <c r="G43" s="34"/>
    </row>
    <row r="44" spans="2:7" ht="18.75" thickBot="1">
      <c r="B44" s="31" t="s">
        <v>13</v>
      </c>
      <c r="C44" s="31" t="str">
        <f t="shared" si="0"/>
        <v>047</v>
      </c>
      <c r="D44" s="32" t="str">
        <f t="shared" si="1"/>
        <v>DEPTO DE APREMIOS</v>
      </c>
      <c r="E44" s="33">
        <f>+'[1]Unidad Resp'!B37</f>
        <v>1628258.1076991488</v>
      </c>
      <c r="F44" s="32" t="str">
        <f>+'[1]Unidad Resp'!A37</f>
        <v>047 DEPTO DE APREMIOS</v>
      </c>
      <c r="G44" s="34"/>
    </row>
    <row r="45" spans="2:7" ht="18.75" thickBot="1">
      <c r="B45" s="31" t="s">
        <v>13</v>
      </c>
      <c r="C45" s="31" t="str">
        <f t="shared" si="0"/>
        <v>048</v>
      </c>
      <c r="D45" s="32" t="str">
        <f t="shared" si="1"/>
        <v>JUZGADO MUNICIPAL</v>
      </c>
      <c r="E45" s="33">
        <f>+'[1]Unidad Resp'!B38</f>
        <v>747113.3746232431</v>
      </c>
      <c r="F45" s="32" t="str">
        <f>+'[1]Unidad Resp'!A38</f>
        <v>048 JUZGADO MUNICIPAL</v>
      </c>
      <c r="G45" s="34"/>
    </row>
    <row r="46" spans="2:7" ht="18.75" thickBot="1">
      <c r="B46" s="31" t="s">
        <v>13</v>
      </c>
      <c r="C46" s="31" t="str">
        <f t="shared" si="0"/>
        <v>049</v>
      </c>
      <c r="D46" s="32" t="str">
        <f t="shared" si="1"/>
        <v>ARCHIVO MUNICIPAL</v>
      </c>
      <c r="E46" s="33">
        <f>+'[1]Unidad Resp'!B39</f>
        <v>990784.2715974891</v>
      </c>
      <c r="F46" s="32" t="str">
        <f>+'[1]Unidad Resp'!A39</f>
        <v>049 ARCHIVO MUNICIPAL</v>
      </c>
      <c r="G46" s="34"/>
    </row>
    <row r="47" spans="2:7" ht="18.75" thickBot="1">
      <c r="B47" s="31" t="s">
        <v>13</v>
      </c>
      <c r="C47" s="31" t="str">
        <f t="shared" si="0"/>
        <v>050</v>
      </c>
      <c r="D47" s="32" t="str">
        <f t="shared" si="1"/>
        <v>SECRETARIA DE HX AYUNTAMIENTO</v>
      </c>
      <c r="E47" s="33">
        <f>+'[1]Unidad Resp'!B40</f>
        <v>5413630.369804838</v>
      </c>
      <c r="F47" s="32" t="str">
        <f>+'[1]Unidad Resp'!A40</f>
        <v>050 SECRETARIA DE HX AYUNTAMIENTO</v>
      </c>
      <c r="G47" s="34"/>
    </row>
    <row r="48" spans="2:7" ht="18.75" thickBot="1">
      <c r="B48" s="31" t="s">
        <v>13</v>
      </c>
      <c r="C48" s="31" t="str">
        <f t="shared" si="0"/>
        <v>070</v>
      </c>
      <c r="D48" s="32" t="str">
        <f t="shared" si="1"/>
        <v>DIF ELSALTO</v>
      </c>
      <c r="E48" s="33">
        <f>+'[1]Unidad Resp'!B41</f>
        <v>464212.5175250516</v>
      </c>
      <c r="F48" s="32" t="str">
        <f>+'[1]Unidad Resp'!A41</f>
        <v>070 DIF ELSALTO</v>
      </c>
      <c r="G48" s="34"/>
    </row>
    <row r="49" spans="2:7" ht="18.75" thickBot="1">
      <c r="B49" s="31" t="s">
        <v>13</v>
      </c>
      <c r="C49" s="31" t="str">
        <f t="shared" si="0"/>
        <v>071</v>
      </c>
      <c r="D49" s="32" t="str">
        <f t="shared" si="1"/>
        <v>ALUMBRADO PUBLICO</v>
      </c>
      <c r="E49" s="33">
        <f>+'[1]Unidad Resp'!B42</f>
        <v>49324395.12360042</v>
      </c>
      <c r="F49" s="32" t="str">
        <f>+'[1]Unidad Resp'!A42</f>
        <v>071 ALUMBRADO PUBLICO</v>
      </c>
      <c r="G49" s="34"/>
    </row>
    <row r="50" spans="2:7" ht="18.75" thickBot="1">
      <c r="B50" s="31" t="s">
        <v>13</v>
      </c>
      <c r="C50" s="31" t="str">
        <f t="shared" si="0"/>
        <v>073</v>
      </c>
      <c r="D50" s="32" t="str">
        <f t="shared" si="1"/>
        <v>MANT VEHICULOS</v>
      </c>
      <c r="E50" s="33">
        <f>+'[1]Unidad Resp'!B43</f>
        <v>46540257.50395853</v>
      </c>
      <c r="F50" s="32" t="str">
        <f>+'[1]Unidad Resp'!A43</f>
        <v>073 MANT VEHICULOS</v>
      </c>
      <c r="G50" s="34"/>
    </row>
    <row r="51" spans="2:7" ht="18.75" thickBot="1">
      <c r="B51" s="31" t="s">
        <v>13</v>
      </c>
      <c r="C51" s="31" t="str">
        <f t="shared" si="0"/>
        <v>083</v>
      </c>
      <c r="D51" s="32" t="str">
        <f t="shared" si="1"/>
        <v>MERCADOS</v>
      </c>
      <c r="E51" s="33">
        <f>+'[1]Unidad Resp'!B44</f>
        <v>2563705.2275159634</v>
      </c>
      <c r="F51" s="32" t="str">
        <f>+'[1]Unidad Resp'!A44</f>
        <v>083 MERCADOS</v>
      </c>
      <c r="G51" s="34"/>
    </row>
    <row r="52" spans="2:7" ht="18.75" thickBot="1">
      <c r="B52" s="31" t="s">
        <v>13</v>
      </c>
      <c r="C52" s="31" t="str">
        <f t="shared" si="0"/>
        <v>089</v>
      </c>
      <c r="D52" s="32" t="str">
        <f t="shared" si="1"/>
        <v>CONTRALORIA MUNICIPAL</v>
      </c>
      <c r="E52" s="33">
        <f>+'[1]Unidad Resp'!B45</f>
        <v>1601679.6144764896</v>
      </c>
      <c r="F52" s="32" t="str">
        <f>+'[1]Unidad Resp'!A45</f>
        <v>089 CONTRALORIA MUNICIPAL</v>
      </c>
      <c r="G52" s="34"/>
    </row>
    <row r="53" spans="2:7" ht="18.75" thickBot="1">
      <c r="B53" s="31" t="s">
        <v>13</v>
      </c>
      <c r="C53" s="31" t="str">
        <f t="shared" si="0"/>
        <v>103</v>
      </c>
      <c r="D53" s="32" t="str">
        <f t="shared" si="1"/>
        <v>CONTROL DE GESTION POLITICA Y GUBERNAMEN</v>
      </c>
      <c r="E53" s="33">
        <f>+'[1]Unidad Resp'!B46</f>
        <v>347687.56131748046</v>
      </c>
      <c r="F53" s="32" t="str">
        <f>+'[1]Unidad Resp'!A46</f>
        <v>103 CONTROL DE GESTION POLITICA Y GUBERNAMEN</v>
      </c>
      <c r="G53" s="34"/>
    </row>
    <row r="54" spans="2:7" ht="18.75" thickBot="1">
      <c r="B54" s="31" t="s">
        <v>13</v>
      </c>
      <c r="C54" s="31" t="str">
        <f t="shared" si="0"/>
        <v>107</v>
      </c>
      <c r="D54" s="32" t="str">
        <f t="shared" si="1"/>
        <v>DIRECCION DE ASUNTOS INTERNOS</v>
      </c>
      <c r="E54" s="33">
        <f>+'[1]Unidad Resp'!B47</f>
        <v>862108.9611179532</v>
      </c>
      <c r="F54" s="32" t="str">
        <f>+'[1]Unidad Resp'!A47</f>
        <v>107 DIRECCION DE ASUNTOS INTERNOS</v>
      </c>
      <c r="G54" s="34"/>
    </row>
    <row r="55" spans="2:7" ht="18.75" thickBot="1">
      <c r="B55" s="31" t="s">
        <v>13</v>
      </c>
      <c r="C55" s="31" t="str">
        <f t="shared" si="0"/>
        <v>112</v>
      </c>
      <c r="D55" s="32" t="str">
        <f t="shared" si="1"/>
        <v>INSTITUTO DE LA JUVENTUD</v>
      </c>
      <c r="E55" s="33">
        <f>+'[1]Unidad Resp'!B48</f>
        <v>1377233.2201907195</v>
      </c>
      <c r="F55" s="32" t="str">
        <f>+'[1]Unidad Resp'!A48</f>
        <v>112 INSTITUTO DE LA JUVENTUD</v>
      </c>
      <c r="G55" s="34"/>
    </row>
    <row r="56" spans="2:7" ht="18.75" thickBot="1">
      <c r="B56" s="31" t="s">
        <v>13</v>
      </c>
      <c r="C56" s="31" t="str">
        <f t="shared" si="0"/>
        <v>113</v>
      </c>
      <c r="D56" s="32" t="str">
        <f t="shared" si="1"/>
        <v>INSTITUTO MUNICIPAL DE LA MUJER</v>
      </c>
      <c r="E56" s="33">
        <f>+'[1]Unidad Resp'!B49</f>
        <v>2525612.4242763896</v>
      </c>
      <c r="F56" s="32" t="str">
        <f>+'[1]Unidad Resp'!A49</f>
        <v>113 INSTITUTO MUNICIPAL DE LA MUJER</v>
      </c>
      <c r="G56" s="34"/>
    </row>
    <row r="57" spans="2:7" ht="36.75" thickBot="1">
      <c r="B57" s="31" t="s">
        <v>13</v>
      </c>
      <c r="C57" s="31" t="str">
        <f t="shared" si="0"/>
        <v>128</v>
      </c>
      <c r="D57" s="32" t="str">
        <f t="shared" si="1"/>
        <v>CENTRO DE ANTENCION PARA LA DISCAPACIDAD</v>
      </c>
      <c r="E57" s="33">
        <f>+'[1]Unidad Resp'!B50</f>
        <v>304272.9853408981</v>
      </c>
      <c r="F57" s="32" t="str">
        <f>+'[1]Unidad Resp'!A50</f>
        <v>128 CENTRO DE ANTENCION PARA LA DISCAPACIDAD</v>
      </c>
      <c r="G57" s="34"/>
    </row>
    <row r="58" spans="2:7" ht="18.75" thickBot="1">
      <c r="B58" s="31" t="s">
        <v>13</v>
      </c>
      <c r="C58" s="31" t="str">
        <f t="shared" si="0"/>
        <v>132</v>
      </c>
      <c r="D58" s="32" t="str">
        <f t="shared" si="1"/>
        <v>ADMINISTRACION GUBERNAMENTAL</v>
      </c>
      <c r="E58" s="33">
        <f>+'[1]Unidad Resp'!B51</f>
        <v>32907379.415395595</v>
      </c>
      <c r="F58" s="32" t="str">
        <f>+'[1]Unidad Resp'!A51</f>
        <v>132 ADMINISTRACION GUBERNAMENTAL</v>
      </c>
      <c r="G58" s="34"/>
    </row>
    <row r="59" spans="2:7" ht="18.75" thickBot="1">
      <c r="B59" s="31" t="s">
        <v>13</v>
      </c>
      <c r="C59" s="31" t="str">
        <f t="shared" si="0"/>
        <v>133</v>
      </c>
      <c r="D59" s="32" t="str">
        <f t="shared" si="1"/>
        <v>DIRECCION GENERAL DE RECURSOS HUMANOS</v>
      </c>
      <c r="E59" s="33">
        <f>+'[1]Unidad Resp'!B52</f>
        <v>2754674.6949806367</v>
      </c>
      <c r="F59" s="32" t="str">
        <f>+'[1]Unidad Resp'!A52</f>
        <v>133 DIRECCION GENERAL DE RECURSOS HUMANOS</v>
      </c>
      <c r="G59" s="34"/>
    </row>
    <row r="60" spans="2:7" ht="18.75" thickBot="1">
      <c r="B60" s="31" t="s">
        <v>13</v>
      </c>
      <c r="C60" s="31" t="str">
        <f t="shared" si="0"/>
        <v>134</v>
      </c>
      <c r="D60" s="32" t="str">
        <f t="shared" si="1"/>
        <v>DIRECCION DE REGLAMENTOS</v>
      </c>
      <c r="E60" s="33">
        <f>+'[1]Unidad Resp'!B53</f>
        <v>4735605.4584655715</v>
      </c>
      <c r="F60" s="32" t="str">
        <f>+'[1]Unidad Resp'!A53</f>
        <v>134 DIRECCION DE REGLAMENTOS</v>
      </c>
      <c r="G60" s="34"/>
    </row>
    <row r="61" spans="2:7" ht="18.75" thickBot="1">
      <c r="B61" s="31" t="s">
        <v>13</v>
      </c>
      <c r="C61" s="31" t="str">
        <f t="shared" si="0"/>
        <v>136</v>
      </c>
      <c r="D61" s="32" t="str">
        <f t="shared" si="1"/>
        <v>PRESIDENCIA</v>
      </c>
      <c r="E61" s="33">
        <f>+'[1]Unidad Resp'!B54</f>
        <v>2941609.4607798425</v>
      </c>
      <c r="F61" s="32" t="str">
        <f>+'[1]Unidad Resp'!A54</f>
        <v>136 PRESIDENCIA</v>
      </c>
      <c r="G61" s="34"/>
    </row>
    <row r="62" spans="2:7" ht="18.75" thickBot="1">
      <c r="B62" s="31" t="s">
        <v>13</v>
      </c>
      <c r="C62" s="31" t="str">
        <f t="shared" si="0"/>
        <v>137</v>
      </c>
      <c r="D62" s="32" t="str">
        <f t="shared" si="1"/>
        <v>PARTICIPACION CIUDADANA</v>
      </c>
      <c r="E62" s="33">
        <f>+'[1]Unidad Resp'!B55</f>
        <v>1244034.8801348489</v>
      </c>
      <c r="F62" s="32" t="str">
        <f>+'[1]Unidad Resp'!A55</f>
        <v>137 PARTICIPACION CIUDADANA</v>
      </c>
      <c r="G62" s="34"/>
    </row>
    <row r="63" spans="2:7" ht="18.75" thickBot="1">
      <c r="B63" s="31" t="s">
        <v>13</v>
      </c>
      <c r="C63" s="31" t="str">
        <f t="shared" si="0"/>
        <v>143</v>
      </c>
      <c r="D63" s="32" t="str">
        <f t="shared" si="1"/>
        <v>MEJORA REGULATORIA</v>
      </c>
      <c r="E63" s="33">
        <f>+'[1]Unidad Resp'!B56</f>
        <v>670618.8571552847</v>
      </c>
      <c r="F63" s="32" t="str">
        <f>+'[1]Unidad Resp'!A56</f>
        <v>143 MEJORA REGULATORIA</v>
      </c>
      <c r="G63" s="34"/>
    </row>
    <row r="64" spans="2:7" ht="18.75" thickBot="1">
      <c r="B64" s="31" t="s">
        <v>13</v>
      </c>
      <c r="C64" s="31" t="str">
        <f t="shared" si="0"/>
        <v>146</v>
      </c>
      <c r="D64" s="32" t="str">
        <f t="shared" si="1"/>
        <v>RELACIONES PUBLICAS</v>
      </c>
      <c r="E64" s="33">
        <f>+'[1]Unidad Resp'!B57</f>
        <v>522087.7722334532</v>
      </c>
      <c r="F64" s="32" t="str">
        <f>+'[1]Unidad Resp'!A57</f>
        <v>146 RELACIONES PUBLICAS</v>
      </c>
      <c r="G64" s="34"/>
    </row>
    <row r="65" spans="2:7" ht="18.75" thickBot="1">
      <c r="B65" s="31" t="s">
        <v>13</v>
      </c>
      <c r="C65" s="31" t="str">
        <f t="shared" si="0"/>
        <v>157</v>
      </c>
      <c r="D65" s="32" t="str">
        <f t="shared" si="1"/>
        <v>DIRECCION DE ADQUISICIONES</v>
      </c>
      <c r="E65" s="33">
        <f>+'[1]Unidad Resp'!B58</f>
        <v>1661988.844813019</v>
      </c>
      <c r="F65" s="32" t="str">
        <f>+'[1]Unidad Resp'!A58</f>
        <v>157 DIRECCION DE ADQUISICIONES</v>
      </c>
      <c r="G65" s="34"/>
    </row>
    <row r="66" spans="2:7" ht="18.75" thickBot="1">
      <c r="B66" s="31" t="s">
        <v>13</v>
      </c>
      <c r="C66" s="31" t="str">
        <f t="shared" si="0"/>
        <v>158</v>
      </c>
      <c r="D66" s="32" t="str">
        <f t="shared" si="1"/>
        <v>DIRECCION DE TEC DE LA INFORMACION</v>
      </c>
      <c r="E66" s="33">
        <f>+'[1]Unidad Resp'!B59</f>
        <v>11839043.773003882</v>
      </c>
      <c r="F66" s="32" t="str">
        <f>+'[1]Unidad Resp'!A59</f>
        <v>158 DIRECCION DE TEC DE LA INFORMACION</v>
      </c>
      <c r="G66" s="34"/>
    </row>
    <row r="67" spans="2:7" ht="18.75" thickBot="1">
      <c r="B67" s="31" t="s">
        <v>13</v>
      </c>
      <c r="C67" s="31" t="str">
        <f t="shared" si="0"/>
        <v>159</v>
      </c>
      <c r="D67" s="32" t="str">
        <f t="shared" si="1"/>
        <v>DIRECCION DE TRANSPARENCIA</v>
      </c>
      <c r="E67" s="33">
        <f>+'[1]Unidad Resp'!B60</f>
        <v>1367067.7925673611</v>
      </c>
      <c r="F67" s="32" t="str">
        <f>+'[1]Unidad Resp'!A60</f>
        <v>159 DIRECCION DE TRANSPARENCIA</v>
      </c>
      <c r="G67" s="34"/>
    </row>
    <row r="68" spans="2:7" ht="18.75" thickBot="1">
      <c r="B68" s="31" t="s">
        <v>13</v>
      </c>
      <c r="C68" s="31" t="str">
        <f t="shared" si="0"/>
        <v>166</v>
      </c>
      <c r="D68" s="32" t="str">
        <f t="shared" si="1"/>
        <v>DIRECCION DE CULTURA</v>
      </c>
      <c r="E68" s="33">
        <f>+'[1]Unidad Resp'!B61</f>
        <v>3819796.892555352</v>
      </c>
      <c r="F68" s="32" t="str">
        <f>+'[1]Unidad Resp'!A61</f>
        <v>166 DIRECCION DE CULTURA</v>
      </c>
      <c r="G68" s="34"/>
    </row>
    <row r="69" spans="2:7" ht="18.75" thickBot="1">
      <c r="B69" s="31" t="s">
        <v>13</v>
      </c>
      <c r="C69" s="31" t="str">
        <f t="shared" si="0"/>
        <v>167</v>
      </c>
      <c r="D69" s="32" t="str">
        <f t="shared" si="1"/>
        <v>SERVICIOS GENERALES</v>
      </c>
      <c r="E69" s="33">
        <f>+'[1]Unidad Resp'!B62</f>
        <v>675068.1298944029</v>
      </c>
      <c r="F69" s="32" t="str">
        <f>+'[1]Unidad Resp'!A62</f>
        <v>167 SERVICIOS GENERALES</v>
      </c>
      <c r="G69" s="34"/>
    </row>
    <row r="70" spans="2:7" ht="18.75" thickBot="1">
      <c r="B70" s="31" t="s">
        <v>13</v>
      </c>
      <c r="C70" s="31" t="str">
        <f t="shared" si="0"/>
        <v>169</v>
      </c>
      <c r="D70" s="32" t="str">
        <f t="shared" si="1"/>
        <v>ASEO PUBLICO</v>
      </c>
      <c r="E70" s="33">
        <f>+'[1]Unidad Resp'!B63</f>
        <v>32979748.429674663</v>
      </c>
      <c r="F70" s="32" t="str">
        <f>+'[1]Unidad Resp'!A63</f>
        <v>169 ASEO PUBLICO</v>
      </c>
      <c r="G70" s="34"/>
    </row>
    <row r="71" spans="2:7" ht="18.75" thickBot="1">
      <c r="B71" s="31" t="s">
        <v>13</v>
      </c>
      <c r="C71" s="31" t="str">
        <f t="shared" si="0"/>
        <v>170</v>
      </c>
      <c r="D71" s="32" t="str">
        <f t="shared" si="1"/>
        <v>PREVENCION DEL DELITO</v>
      </c>
      <c r="E71" s="33">
        <f>+'[1]Unidad Resp'!B64</f>
        <v>660752.795518274</v>
      </c>
      <c r="F71" s="32" t="str">
        <f>+'[1]Unidad Resp'!A64</f>
        <v>170 PREVENCION DEL DELITO</v>
      </c>
      <c r="G71" s="34"/>
    </row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2019-02-11T16:14:58Z</dcterms:created>
  <dcterms:modified xsi:type="dcterms:W3CDTF">2019-02-11T16:16:20Z</dcterms:modified>
  <cp:category/>
  <cp:version/>
  <cp:contentType/>
  <cp:contentStatus/>
</cp:coreProperties>
</file>