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<sst xmlns="http://schemas.openxmlformats.org/spreadsheetml/2006/main" count="202" uniqueCount="93">
  <si>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</si>
  <si>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</si>
  <si>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</si>
  <si>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</si>
  <si>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</si>
  <si>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</si>
  <si>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</si>
  <si>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</si>
  <si>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</si>
  <si>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</si>
  <si>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</si>
  <si>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</si>
  <si>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</si>
  <si>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</si>
  <si>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</si>
  <si>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</si>
  <si>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</si>
  <si>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</si>
  <si>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</si>
  <si>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</si>
  <si>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</si>
  <si>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</si>
  <si>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</si>
  <si>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</si>
  <si>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</si>
  <si>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</si>
  <si>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</si>
  <si>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</si>
  <si>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</si>
  <si>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</si>
  <si>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</si>
  <si>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</si>
  <si>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</si>
  <si>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</si>
  <si>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</si>
  <si>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</si>
  <si>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</si>
  <si>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</si>
  <si>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</si>
  <si>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</si>
  <si>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</si>
  <si>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</si>
  <si>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</si>
  <si>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</si>
  <si>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</si>
  <si>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</si>
  <si>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</si>
  <si>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</si>
  <si>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</si>
  <si>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</si>
  <si>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</si>
  <si>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</si>
  <si>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</si>
  <si>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</si>
  <si>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</si>
  <si>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</si>
  <si>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</si>
  <si>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</si>
  <si>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</si>
  <si>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</si>
  <si>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</si>
  <si>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</si>
  <si>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</si>
  <si>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</si>
  <si>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</si>
  <si>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</si>
  <si>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</si>
  <si>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</si>
  <si>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</si>
  <si>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</si>
  <si>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</si>
  <si>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</si>
  <si>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</si>
  <si>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</si>
  <si>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</si>
  <si>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</si>
  <si>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</si>
  <si>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</si>
  <si>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</si>
  <si>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MAYO DE 2016</t>
  </si>
  <si>
    <t>DEL 1 ENERO DE 2016</t>
  </si>
  <si>
    <t>SALDO AL DIA ULTIMO DE MAYO DE 2016</t>
  </si>
  <si>
    <t>LIC. MARCOS GODINEZ MONTES</t>
  </si>
  <si>
    <t>LAE ANGEL ISRAEL CARRILLO MACIAS</t>
  </si>
  <si>
    <t>PRESIDENTE MUNICIPAL</t>
  </si>
  <si>
    <t>ENCARGADO DE LA HACIENDA MUNICIPAL</t>
  </si>
  <si>
    <t>ASEJ2016-05-01-11-2017-1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</si>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</sst>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4392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17</v>
      </c>
      <c r="D1" s="61"/>
      <c r="E1" s="61"/>
      <c r="G1" s="61" t="s">
        <v>47</v>
      </c>
      <c r="H1" s="61"/>
      <c r="I1" s="61"/>
      <c r="K1" s="61" t="s">
        <v>48</v>
      </c>
      <c r="L1" s="61"/>
      <c r="M1" s="61"/>
      <c r="O1" s="61" t="s">
        <v>49</v>
      </c>
      <c r="P1" s="61"/>
      <c r="Q1" s="61"/>
      <c r="S1" s="61" t="s">
        <v>50</v>
      </c>
      <c r="T1" s="61"/>
      <c r="U1" s="61"/>
      <c r="W1" s="61" t="s">
        <v>51</v>
      </c>
      <c r="X1" s="61"/>
      <c r="Y1" s="61"/>
      <c r="AA1" s="61" t="s">
        <v>52</v>
      </c>
      <c r="AB1" s="61"/>
      <c r="AC1" s="61"/>
      <c r="AE1" s="61" t="s">
        <v>53</v>
      </c>
      <c r="AF1" s="61"/>
      <c r="AG1" s="61"/>
      <c r="AI1" s="61" t="s">
        <v>54</v>
      </c>
      <c r="AJ1" s="61"/>
      <c r="AK1" s="61"/>
      <c r="AM1" s="61" t="s">
        <v>55</v>
      </c>
      <c r="AN1" s="61"/>
      <c r="AO1" s="61"/>
    </row>
    <row r="2" spans="1:41" ht="15">
      <c r="A2" s="15" t="s">
        <v>18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19</v>
      </c>
      <c r="C3" s="55" t="s">
        <v>10</v>
      </c>
      <c r="D3" s="56"/>
      <c r="E3" s="57"/>
      <c r="G3" s="55" t="s">
        <v>9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72</v>
      </c>
      <c r="C4" s="55" t="s">
        <v>87</v>
      </c>
      <c r="D4" s="56"/>
      <c r="E4" s="57"/>
      <c r="G4" s="55" t="s">
        <v>90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20</v>
      </c>
      <c r="C5" s="55" t="s">
        <v>14</v>
      </c>
      <c r="D5" s="56"/>
      <c r="E5" s="57"/>
      <c r="G5" s="55" t="s">
        <v>14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21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25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22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23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24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45</v>
      </c>
      <c r="C11" s="55" t="s">
        <v>88</v>
      </c>
      <c r="D11" s="56"/>
      <c r="E11" s="57"/>
      <c r="G11" s="55" t="s">
        <v>91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89</v>
      </c>
      <c r="D12" s="56"/>
      <c r="E12" s="57"/>
      <c r="G12" s="55" t="s">
        <v>92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136347864</v>
      </c>
      <c r="D13" s="59"/>
      <c r="E13" s="60"/>
      <c r="G13" s="58">
        <v>56708860.72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26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27</v>
      </c>
      <c r="C15" s="43">
        <f>IF(D30&gt;E32,"La amortización es mayor al saldo de la deuda",SUM(D18:D29))</f>
        <v>6192056</v>
      </c>
      <c r="D15" s="44"/>
      <c r="E15" s="45"/>
      <c r="G15" s="43">
        <f>IF(H30&gt;I32,"La amortización es mayor al saldo de la deuda",SUM(H18:H29))</f>
        <v>1265822.8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43</v>
      </c>
      <c r="C16" s="43">
        <f>SUM(E18:E29)</f>
        <v>5565537.25</v>
      </c>
      <c r="D16" s="44"/>
      <c r="E16" s="45"/>
      <c r="G16" s="43">
        <f>SUM(I18:I29)</f>
        <v>1350351.76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6192056</v>
      </c>
      <c r="E30" s="24">
        <f>SUM(E18:E29)</f>
        <v>5565537.25</v>
      </c>
      <c r="G30" s="24">
        <f>SUM(G18:G29)</f>
        <v>0</v>
      </c>
      <c r="H30" s="24">
        <f>SUM(H18:H29)</f>
        <v>1265822.8</v>
      </c>
      <c r="I30" s="24">
        <f>SUM(I18:I29)</f>
        <v>1350351.76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5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76" t="s">
        <v>86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5" t="s">
        <v>56</v>
      </c>
      <c r="B5" s="25"/>
      <c r="C5" s="72" t="s">
        <v>57</v>
      </c>
      <c r="D5" s="65" t="s">
        <v>74</v>
      </c>
      <c r="E5" s="25"/>
      <c r="F5" s="68" t="s">
        <v>73</v>
      </c>
      <c r="G5" s="74" t="s">
        <v>6</v>
      </c>
      <c r="H5" s="74"/>
      <c r="I5" s="73" t="s">
        <v>2</v>
      </c>
      <c r="J5" s="71" t="s">
        <v>71</v>
      </c>
      <c r="K5" s="71" t="s">
        <v>5</v>
      </c>
      <c r="L5" s="26"/>
      <c r="M5" s="68" t="s">
        <v>77</v>
      </c>
      <c r="N5" s="67" t="s">
        <v>80</v>
      </c>
      <c r="O5" s="67"/>
      <c r="P5" s="70" t="s">
        <v>81</v>
      </c>
    </row>
    <row r="6" spans="1:16" ht="15" customHeight="1">
      <c r="A6" s="65"/>
      <c r="B6" s="25"/>
      <c r="C6" s="72"/>
      <c r="D6" s="65"/>
      <c r="E6" s="25"/>
      <c r="F6" s="68"/>
      <c r="G6" s="9" t="s">
        <v>7</v>
      </c>
      <c r="H6" s="9" t="s">
        <v>8</v>
      </c>
      <c r="I6" s="73"/>
      <c r="J6" s="71"/>
      <c r="K6" s="71"/>
      <c r="L6" s="26"/>
      <c r="M6" s="68"/>
      <c r="N6" s="6" t="s">
        <v>4</v>
      </c>
      <c r="O6" s="12" t="s">
        <v>42</v>
      </c>
      <c r="P6" s="70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6192056</v>
      </c>
      <c r="P7" s="38">
        <f>IF(IDP!$C$7&gt;0,IDP!$C$13+IDP!$C$14-IDP!$C$15,"")</f>
        <v>130155808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1265822.8</v>
      </c>
      <c r="P8" s="38">
        <f>IF(IDP!$G$7&gt;0,IDP!$G$13+IDP!$G$14-IDP!$G$15,"")</f>
        <v>55443037.92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58</v>
      </c>
      <c r="G17" s="66"/>
      <c r="H17" s="66"/>
      <c r="I17" s="66"/>
      <c r="J17" s="66"/>
      <c r="K17" s="66"/>
      <c r="M17" s="31">
        <f>SUM(M7:M16)</f>
        <v>193056724.72</v>
      </c>
      <c r="N17" s="31">
        <f>SUM(N7:N16)</f>
        <v>0</v>
      </c>
      <c r="O17" s="31">
        <f>SUM(O7:O16)</f>
        <v>7457878.8</v>
      </c>
      <c r="P17" s="31">
        <f>SUM(P7:P16)</f>
        <v>185598845.92000002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9"/>
      <c r="J55" s="69"/>
      <c r="K55" s="69"/>
    </row>
    <row r="56" spans="8:11" ht="15">
      <c r="H56" s="69"/>
      <c r="I56" s="69"/>
      <c r="J56" s="69"/>
      <c r="K56" s="69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2013-11-22T19:18:24Z</cp:lastPrinted>
  <dcterms:created xsi:type="dcterms:W3CDTF">2013-07-10T14:16:12Z</dcterms:created>
  <dcterms:modified xsi:type="dcterms:W3CDTF">2017-11-01T18:31:23Z</dcterms:modified>
  <cp:category/>
  <cp:version/>
  <cp:contentType/>
  <cp:contentStatus/>
</cp:coreProperties>
</file>