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<sst xmlns="http://schemas.openxmlformats.org/spreadsheetml/2006/main" count="198" uniqueCount="91">
  <si>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</si>
  <si>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</si>
  <si>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</si>
  <si>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</si>
  <si>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</si>
  <si>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</si>
  <si>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</si>
  <si>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</si>
  <si>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</si>
  <si>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</si>
  <si>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</si>
  <si>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</si>
  <si>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</si>
  <si>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</si>
  <si>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</si>
  <si>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</si>
  <si>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</si>
  <si>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</si>
  <si>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</si>
  <si>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</si>
  <si>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</si>
  <si>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</si>
  <si>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</si>
  <si>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</si>
  <si>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</si>
  <si>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</si>
  <si>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</si>
  <si>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</si>
  <si>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</si>
  <si>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</si>
  <si>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</si>
  <si>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</si>
  <si>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</si>
  <si>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</si>
  <si>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</si>
  <si>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</si>
  <si>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</si>
  <si>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</si>
  <si>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</si>
  <si>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</si>
  <si>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</si>
  <si>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</si>
  <si>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</si>
  <si>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</si>
  <si>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</si>
  <si>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</si>
  <si>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</si>
  <si>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</si>
  <si>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</si>
  <si>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</si>
  <si>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</si>
  <si>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</si>
  <si>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</si>
  <si>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</si>
  <si>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</si>
  <si>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</si>
  <si>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</si>
  <si>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</si>
  <si>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</si>
  <si>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</si>
  <si>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</si>
  <si>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</si>
  <si>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</si>
  <si>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</si>
  <si>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</si>
  <si>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</si>
  <si>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</si>
  <si>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</si>
  <si>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</si>
  <si>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</si>
  <si>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</si>
  <si>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</si>
  <si>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</si>
  <si>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</si>
  <si>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</si>
  <si>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</si>
  <si>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</si>
  <si>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</si>
  <si>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</si>
  <si>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FEBRERO DE 2015</t>
  </si>
  <si>
    <t>ENERO A FEBRERO 2015</t>
  </si>
  <si>
    <t>SALDO AL DIA ULTIMO DE FEBRERO DE 2015</t>
  </si>
  <si>
    <t>C. RADAI PINTO CASTRO</t>
  </si>
  <si>
    <t>LAE ANGEL ISRAEL CARRILLO MACIAS</t>
  </si>
  <si>
    <t>ASEJ2015-02-09-02-2016-1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</si>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</sst>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0462069"/>
        <c:axId val="51505438"/>
      </c:bar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5046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1361407</v>
      </c>
      <c r="D15" s="44"/>
      <c r="E15" s="45"/>
      <c r="G15" s="43">
        <f>IF(H30&gt;I32,"La amortización es mayor al saldo de la deuda",SUM(H18:H29))</f>
        <v>506329.12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2314677.12</v>
      </c>
      <c r="D16" s="44"/>
      <c r="E16" s="45"/>
      <c r="G16" s="43">
        <f>SUM(I18:I29)</f>
        <v>562964.39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1361407</v>
      </c>
      <c r="E30" s="24">
        <f>SUM(E18:E29)</f>
        <v>2314677.12</v>
      </c>
      <c r="G30" s="24">
        <f>SUM(G18:G29)</f>
        <v>0</v>
      </c>
      <c r="H30" s="24">
        <f>SUM(H18:H29)</f>
        <v>506329.12</v>
      </c>
      <c r="I30" s="24">
        <f>SUM(I18:I29)</f>
        <v>562964.39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2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1361407</v>
      </c>
      <c r="P7" s="38">
        <f>IF(IDP!$C$7&gt;0,IDP!$C$13+IDP!$C$14-IDP!$C$15,"")</f>
        <v>143454070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506329.12</v>
      </c>
      <c r="P8" s="38">
        <f>IF(IDP!$G$7&gt;0,IDP!$G$13+IDP!$G$14-IDP!$G$15,"")</f>
        <v>59240506.32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1867736.12</v>
      </c>
      <c r="P17" s="31">
        <f>SUM(P7:P16)</f>
        <v>202694576.32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2016-02-09T19:52:53Z</dcterms:modified>
  <cp:category/>
  <cp:version/>
  <cp:contentType/>
  <cp:contentStatus/>
</cp:coreProperties>
</file>