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0" i="1"/>
  <c r="G12"/>
  <c r="G13"/>
  <c r="G14"/>
  <c r="G16"/>
  <c r="G17"/>
  <c r="G19"/>
  <c r="G20"/>
  <c r="G21"/>
  <c r="J33"/>
  <c r="J30"/>
  <c r="I29"/>
  <c r="H29"/>
  <c r="F29"/>
  <c r="E29"/>
  <c r="J27"/>
  <c r="G27"/>
  <c r="J26"/>
  <c r="G26"/>
  <c r="J25"/>
  <c r="G25"/>
  <c r="I24"/>
  <c r="H24"/>
  <c r="F24"/>
  <c r="E24"/>
  <c r="J22"/>
  <c r="G22"/>
  <c r="J21"/>
  <c r="J20"/>
  <c r="J19"/>
  <c r="I18"/>
  <c r="H18"/>
  <c r="F18"/>
  <c r="E18"/>
  <c r="J17"/>
  <c r="J16"/>
  <c r="I15"/>
  <c r="H15"/>
  <c r="F15"/>
  <c r="F11" s="1"/>
  <c r="E15"/>
  <c r="J14"/>
  <c r="J13"/>
  <c r="J12"/>
  <c r="J18" l="1"/>
  <c r="E11"/>
  <c r="E32" s="1"/>
  <c r="G15"/>
  <c r="H11"/>
  <c r="H32" s="1"/>
  <c r="I11"/>
  <c r="G18"/>
  <c r="J29"/>
  <c r="F32"/>
  <c r="J15"/>
  <c r="G29"/>
  <c r="J24"/>
  <c r="G24"/>
  <c r="G11" l="1"/>
  <c r="J11"/>
  <c r="G32"/>
  <c r="I32"/>
  <c r="J32" s="1"/>
</calcChain>
</file>

<file path=xl/sharedStrings.xml><?xml version="1.0" encoding="utf-8"?>
<sst xmlns="http://schemas.openxmlformats.org/spreadsheetml/2006/main" count="41" uniqueCount="38">
  <si>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</si>
  <si>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</si>
  <si>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</si>
  <si>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</si>
  <si>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</si>
  <si>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</si>
  <si>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</si>
  <si>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</si>
  <si>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</si>
  <si>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</si>
  <si>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</si>
  <si>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</si>
  <si>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</si>
  <si>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</si>
  <si>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</si>
  <si>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</si>
  <si>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</si>
  <si>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</si>
  <si>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</si>
  <si>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</si>
  <si>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</si>
  <si>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</si>
  <si>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</si>
  <si>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</si>
  <si>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</si>
  <si>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</si>
  <si>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</si>
  <si>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</si>
  <si>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Bajo protesta de decir verdad declaramos que los Estados Financieros y sus Notas son razonablemente correctos y responsabilidad del emisor.</t>
  </si>
  <si>
    <t>DEL 01 DE ENERO AL 31 DE DICIEMBRE DE 2017</t>
  </si>
  <si>
    <t>ESTADO ANALÍTICO DE INGRESOS POR FUENTE DE FINANCIAMIENTO        
MUNICIPIO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</si>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</sst>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42" fontId="22" fillId="0" borderId="0" xfId="0" applyNumberFormat="1" applyFont="1" applyAlignment="1">
      <alignment vertical="center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S65526"/>
  <sheetViews>
    <sheetView showGridLines="0" tabSelected="1" topLeftCell="A10" zoomScale="90" zoomScaleNormal="90" workbookViewId="0">
      <selection activeCell="I65521" sqref="I65521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1:10"/>
    <row r="2" spans="1:10" ht="15.75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1:10" ht="15.75">
      <c r="A3" t="s">
        <v>32</v>
      </c>
      <c r="B3" s="53" t="s">
        <v>30</v>
      </c>
      <c r="C3" s="54"/>
      <c r="D3" s="54"/>
      <c r="E3" s="54"/>
      <c r="F3" s="54"/>
      <c r="G3" s="54"/>
      <c r="H3" s="54"/>
      <c r="I3" s="54"/>
      <c r="J3" s="54"/>
    </row>
    <row r="4" spans="1:10" ht="15.75">
      <c r="B4" s="54" t="s">
        <v>29</v>
      </c>
      <c r="C4" s="54"/>
      <c r="D4" s="54"/>
      <c r="E4" s="54"/>
      <c r="F4" s="54"/>
      <c r="G4" s="54"/>
      <c r="H4" s="54"/>
      <c r="I4" s="54"/>
      <c r="J4" s="54"/>
    </row>
    <row r="5" spans="1:10">
      <c r="B5" s="1"/>
      <c r="C5" s="1"/>
      <c r="D5" s="1"/>
      <c r="E5" s="2"/>
      <c r="F5" s="3"/>
      <c r="G5" s="3"/>
      <c r="H5" s="3"/>
      <c r="I5" s="3"/>
      <c r="J5" s="3"/>
    </row>
    <row r="6" spans="1:10"/>
    <row r="7" spans="1:10" ht="15" customHeight="1">
      <c r="B7" s="55" t="s">
        <v>27</v>
      </c>
      <c r="C7" s="56"/>
      <c r="D7" s="57"/>
      <c r="E7" s="64" t="s">
        <v>0</v>
      </c>
      <c r="F7" s="65"/>
      <c r="G7" s="65"/>
      <c r="H7" s="65"/>
      <c r="I7" s="66"/>
      <c r="J7" s="67" t="s">
        <v>1</v>
      </c>
    </row>
    <row r="8" spans="1:10" ht="26.25">
      <c r="B8" s="58"/>
      <c r="C8" s="59"/>
      <c r="D8" s="60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68"/>
    </row>
    <row r="9" spans="1:10">
      <c r="B9" s="61"/>
      <c r="C9" s="62"/>
      <c r="D9" s="63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1:10">
      <c r="B10" s="4"/>
      <c r="C10" s="5"/>
      <c r="D10" s="6"/>
      <c r="E10" s="7"/>
      <c r="F10" s="7"/>
      <c r="G10" s="7"/>
      <c r="H10" s="7"/>
      <c r="I10" s="7"/>
      <c r="J10" s="7"/>
    </row>
    <row r="11" spans="1:10">
      <c r="B11" s="41" t="s">
        <v>7</v>
      </c>
      <c r="C11" s="42"/>
      <c r="D11" s="43"/>
      <c r="E11" s="28">
        <f t="shared" ref="E11:I11" si="0">E12+E13+E14+E15+E18+E21+E22</f>
        <v>428559639</v>
      </c>
      <c r="F11" s="28">
        <f t="shared" si="0"/>
        <v>80500655</v>
      </c>
      <c r="G11" s="28">
        <f>E11+F11</f>
        <v>509060294</v>
      </c>
      <c r="H11" s="28">
        <f t="shared" si="0"/>
        <v>508788704.38</v>
      </c>
      <c r="I11" s="28">
        <f t="shared" si="0"/>
        <v>508703703.38</v>
      </c>
      <c r="J11" s="28">
        <f>I11-E11</f>
        <v>80144064.379999995</v>
      </c>
    </row>
    <row r="12" spans="1:10">
      <c r="B12" s="16"/>
      <c r="C12" s="51" t="s">
        <v>8</v>
      </c>
      <c r="D12" s="51"/>
      <c r="E12" s="29">
        <v>67241929</v>
      </c>
      <c r="F12" s="29">
        <v>-3783379</v>
      </c>
      <c r="G12" s="30">
        <f>E12+F12</f>
        <v>63458550</v>
      </c>
      <c r="H12" s="29">
        <v>63186960</v>
      </c>
      <c r="I12" s="29">
        <v>63101959</v>
      </c>
      <c r="J12" s="30">
        <f>I12-E12</f>
        <v>-4139970</v>
      </c>
    </row>
    <row r="13" spans="1:10" ht="15" customHeight="1">
      <c r="B13" s="16"/>
      <c r="C13" s="69" t="s">
        <v>9</v>
      </c>
      <c r="D13" s="69"/>
      <c r="E13" s="29">
        <v>0</v>
      </c>
      <c r="F13" s="29">
        <v>0</v>
      </c>
      <c r="G13" s="30">
        <f>E13+F13</f>
        <v>0</v>
      </c>
      <c r="H13" s="29">
        <v>0</v>
      </c>
      <c r="I13" s="29">
        <v>0</v>
      </c>
      <c r="J13" s="30">
        <f>I13-E13</f>
        <v>0</v>
      </c>
    </row>
    <row r="14" spans="1:10">
      <c r="B14" s="16"/>
      <c r="C14" s="69" t="s">
        <v>10</v>
      </c>
      <c r="D14" s="69"/>
      <c r="E14" s="29">
        <v>74856992</v>
      </c>
      <c r="F14" s="29">
        <v>-15989773</v>
      </c>
      <c r="G14" s="30">
        <f>E14+F14</f>
        <v>58867219</v>
      </c>
      <c r="H14" s="29">
        <v>58867219</v>
      </c>
      <c r="I14" s="29">
        <v>58867219</v>
      </c>
      <c r="J14" s="30">
        <f>I14-E14</f>
        <v>-15989773</v>
      </c>
    </row>
    <row r="15" spans="1:10">
      <c r="B15" s="16"/>
      <c r="C15" s="70" t="s">
        <v>11</v>
      </c>
      <c r="D15" s="70"/>
      <c r="E15" s="31">
        <f t="shared" ref="E15:J15" si="1">E16+E17</f>
        <v>1421234</v>
      </c>
      <c r="F15" s="31">
        <f t="shared" si="1"/>
        <v>-88748</v>
      </c>
      <c r="G15" s="31">
        <f t="shared" si="1"/>
        <v>1332486</v>
      </c>
      <c r="H15" s="31">
        <f t="shared" si="1"/>
        <v>1332486.3799999999</v>
      </c>
      <c r="I15" s="31">
        <f t="shared" si="1"/>
        <v>1332486.3799999999</v>
      </c>
      <c r="J15" s="31">
        <f t="shared" si="1"/>
        <v>-88747.620000000112</v>
      </c>
    </row>
    <row r="16" spans="1:10">
      <c r="B16" s="16"/>
      <c r="C16" s="35"/>
      <c r="D16" s="36" t="s">
        <v>12</v>
      </c>
      <c r="E16" s="32">
        <v>1421234</v>
      </c>
      <c r="F16" s="29">
        <v>-88748</v>
      </c>
      <c r="G16" s="30">
        <f>E16+F16</f>
        <v>1332486</v>
      </c>
      <c r="H16" s="29">
        <v>1332486.3799999999</v>
      </c>
      <c r="I16" s="29">
        <v>1332486.3799999999</v>
      </c>
      <c r="J16" s="30">
        <f>I16-E16</f>
        <v>-88747.620000000112</v>
      </c>
    </row>
    <row r="17" spans="2:10">
      <c r="B17" s="16"/>
      <c r="C17" s="33"/>
      <c r="D17" s="34" t="s">
        <v>13</v>
      </c>
      <c r="E17" s="32">
        <v>0</v>
      </c>
      <c r="F17" s="29">
        <v>0</v>
      </c>
      <c r="G17" s="30">
        <f>E17+F17</f>
        <v>0</v>
      </c>
      <c r="H17" s="29">
        <v>0</v>
      </c>
      <c r="I17" s="29">
        <v>0</v>
      </c>
      <c r="J17" s="30">
        <f>I17-E17</f>
        <v>0</v>
      </c>
    </row>
    <row r="18" spans="2:10" ht="15" customHeight="1">
      <c r="B18" s="16"/>
      <c r="C18" s="71" t="s">
        <v>14</v>
      </c>
      <c r="D18" s="71"/>
      <c r="E18" s="31">
        <f t="shared" ref="E18:J18" si="2">E19+E20</f>
        <v>4182276</v>
      </c>
      <c r="F18" s="31">
        <f t="shared" si="2"/>
        <v>7639614</v>
      </c>
      <c r="G18" s="31">
        <f t="shared" si="2"/>
        <v>11821890</v>
      </c>
      <c r="H18" s="31">
        <f t="shared" si="2"/>
        <v>11821890</v>
      </c>
      <c r="I18" s="31">
        <f t="shared" si="2"/>
        <v>11821890</v>
      </c>
      <c r="J18" s="31">
        <f t="shared" si="2"/>
        <v>7639614</v>
      </c>
    </row>
    <row r="19" spans="2:10">
      <c r="B19" s="16"/>
      <c r="C19" s="35"/>
      <c r="D19" s="36" t="s">
        <v>12</v>
      </c>
      <c r="E19" s="32">
        <v>4182276</v>
      </c>
      <c r="F19" s="29">
        <v>7639614</v>
      </c>
      <c r="G19" s="30">
        <f>E19+F19</f>
        <v>11821890</v>
      </c>
      <c r="H19" s="29">
        <v>11821890</v>
      </c>
      <c r="I19" s="29">
        <v>11821890</v>
      </c>
      <c r="J19" s="30">
        <f>I19-E19</f>
        <v>7639614</v>
      </c>
    </row>
    <row r="20" spans="2:10">
      <c r="B20" s="16"/>
      <c r="C20" s="33"/>
      <c r="D20" s="34" t="s">
        <v>13</v>
      </c>
      <c r="E20" s="32">
        <v>0</v>
      </c>
      <c r="F20" s="29">
        <v>0</v>
      </c>
      <c r="G20" s="30">
        <f>E20+F20</f>
        <v>0</v>
      </c>
      <c r="H20" s="29">
        <v>0</v>
      </c>
      <c r="I20" s="29">
        <v>0</v>
      </c>
      <c r="J20" s="30">
        <f>I20-E20</f>
        <v>0</v>
      </c>
    </row>
    <row r="21" spans="2:10" ht="15" customHeight="1">
      <c r="B21" s="16"/>
      <c r="C21" s="51" t="s">
        <v>15</v>
      </c>
      <c r="D21" s="51"/>
      <c r="E21" s="29">
        <v>280857208</v>
      </c>
      <c r="F21" s="29">
        <v>92722941</v>
      </c>
      <c r="G21" s="30">
        <f>E21+F21</f>
        <v>373580149</v>
      </c>
      <c r="H21" s="29">
        <v>373580149</v>
      </c>
      <c r="I21" s="29">
        <v>373580149</v>
      </c>
      <c r="J21" s="30">
        <f>I21-E21</f>
        <v>92722941</v>
      </c>
    </row>
    <row r="22" spans="2:10" ht="15" customHeight="1">
      <c r="B22" s="16"/>
      <c r="C22" s="74" t="s">
        <v>16</v>
      </c>
      <c r="D22" s="74"/>
      <c r="E22" s="29">
        <v>0</v>
      </c>
      <c r="F22" s="29">
        <v>0</v>
      </c>
      <c r="G22" s="30">
        <f>E22+F22</f>
        <v>0</v>
      </c>
      <c r="H22" s="29">
        <v>0</v>
      </c>
      <c r="I22" s="29">
        <v>0</v>
      </c>
      <c r="J22" s="30">
        <f>I22-E22</f>
        <v>0</v>
      </c>
    </row>
    <row r="23" spans="2:10">
      <c r="B23" s="37"/>
      <c r="C23" s="38"/>
      <c r="D23" s="34"/>
      <c r="E23" s="21"/>
      <c r="F23" s="21"/>
      <c r="G23" s="21"/>
      <c r="H23" s="21"/>
      <c r="I23" s="21"/>
      <c r="J23" s="21"/>
    </row>
    <row r="24" spans="2:10">
      <c r="B24" s="44" t="s">
        <v>17</v>
      </c>
      <c r="C24" s="44"/>
      <c r="D24" s="45"/>
      <c r="E24" s="23">
        <f t="shared" ref="E24:I24" si="3">E25+E26+E27</f>
        <v>0</v>
      </c>
      <c r="F24" s="23">
        <f t="shared" si="3"/>
        <v>0</v>
      </c>
      <c r="G24" s="23">
        <f>E24+F24</f>
        <v>0</v>
      </c>
      <c r="H24" s="23">
        <f t="shared" si="3"/>
        <v>0</v>
      </c>
      <c r="I24" s="23">
        <f t="shared" si="3"/>
        <v>0</v>
      </c>
      <c r="J24" s="23">
        <f>I24-E24</f>
        <v>0</v>
      </c>
    </row>
    <row r="25" spans="2:10" ht="15" customHeight="1">
      <c r="B25" s="39"/>
      <c r="C25" s="69" t="s">
        <v>18</v>
      </c>
      <c r="D25" s="69"/>
      <c r="E25" s="29">
        <v>0</v>
      </c>
      <c r="F25" s="29">
        <v>0</v>
      </c>
      <c r="G25" s="30">
        <f>E25+F25</f>
        <v>0</v>
      </c>
      <c r="H25" s="29">
        <v>0</v>
      </c>
      <c r="I25" s="29">
        <v>0</v>
      </c>
      <c r="J25" s="30">
        <f>I25-E25</f>
        <v>0</v>
      </c>
    </row>
    <row r="26" spans="2:10" ht="15" customHeight="1">
      <c r="B26" s="40"/>
      <c r="C26" s="69" t="s">
        <v>19</v>
      </c>
      <c r="D26" s="69"/>
      <c r="E26" s="29">
        <v>0</v>
      </c>
      <c r="F26" s="29">
        <v>0</v>
      </c>
      <c r="G26" s="30">
        <f>E26+F26</f>
        <v>0</v>
      </c>
      <c r="H26" s="29">
        <v>0</v>
      </c>
      <c r="I26" s="29">
        <v>0</v>
      </c>
      <c r="J26" s="30">
        <f>I26-E26</f>
        <v>0</v>
      </c>
    </row>
    <row r="27" spans="2:10" ht="15" customHeight="1">
      <c r="B27" s="40"/>
      <c r="C27" s="69" t="s">
        <v>16</v>
      </c>
      <c r="D27" s="69"/>
      <c r="E27" s="29">
        <v>0</v>
      </c>
      <c r="F27" s="29">
        <v>0</v>
      </c>
      <c r="G27" s="30">
        <f>E27+F27</f>
        <v>0</v>
      </c>
      <c r="H27" s="29">
        <v>0</v>
      </c>
      <c r="I27" s="29">
        <v>0</v>
      </c>
      <c r="J27" s="30">
        <f>I27-E27</f>
        <v>0</v>
      </c>
    </row>
    <row r="28" spans="2:10">
      <c r="B28" s="17"/>
      <c r="C28" s="18"/>
      <c r="D28" s="19"/>
      <c r="E28" s="24"/>
      <c r="F28" s="24"/>
      <c r="G28" s="24"/>
      <c r="H28" s="24"/>
      <c r="I28" s="24"/>
      <c r="J28" s="24"/>
    </row>
    <row r="29" spans="2:10">
      <c r="B29" s="44" t="s">
        <v>20</v>
      </c>
      <c r="C29" s="46"/>
      <c r="D29" s="45"/>
      <c r="E29" s="22">
        <f t="shared" ref="E29:I29" si="4">E30</f>
        <v>0</v>
      </c>
      <c r="F29" s="22">
        <f t="shared" si="4"/>
        <v>0</v>
      </c>
      <c r="G29" s="22">
        <f>E29+F29</f>
        <v>0</v>
      </c>
      <c r="H29" s="22">
        <f t="shared" si="4"/>
        <v>0</v>
      </c>
      <c r="I29" s="22">
        <f t="shared" si="4"/>
        <v>0</v>
      </c>
      <c r="J29" s="22">
        <f>I29-E29</f>
        <v>0</v>
      </c>
    </row>
    <row r="30" spans="2:10" ht="15" customHeight="1">
      <c r="B30" s="40"/>
      <c r="C30" s="69" t="s">
        <v>21</v>
      </c>
      <c r="D30" s="69"/>
      <c r="E30" s="29">
        <v>0</v>
      </c>
      <c r="F30" s="29">
        <v>0</v>
      </c>
      <c r="G30" s="30">
        <f>E30+F30</f>
        <v>0</v>
      </c>
      <c r="H30" s="29">
        <v>0</v>
      </c>
      <c r="I30" s="29">
        <v>0</v>
      </c>
      <c r="J30" s="30">
        <f>I30-E30</f>
        <v>0</v>
      </c>
    </row>
    <row r="31" spans="2:10">
      <c r="B31" s="8"/>
      <c r="C31" s="9"/>
      <c r="D31" s="10"/>
      <c r="E31" s="25"/>
      <c r="F31" s="25"/>
      <c r="G31" s="25"/>
      <c r="H31" s="25"/>
      <c r="I31" s="25"/>
      <c r="J31" s="25"/>
    </row>
    <row r="32" spans="2:10">
      <c r="B32" s="47"/>
      <c r="C32" s="48"/>
      <c r="D32" s="49" t="s">
        <v>22</v>
      </c>
      <c r="E32" s="26">
        <f t="shared" ref="E32:I32" si="5">E11+E24+E29</f>
        <v>428559639</v>
      </c>
      <c r="F32" s="26">
        <f t="shared" si="5"/>
        <v>80500655</v>
      </c>
      <c r="G32" s="26">
        <f>E32+F32</f>
        <v>509060294</v>
      </c>
      <c r="H32" s="26">
        <f t="shared" si="5"/>
        <v>508788704.38</v>
      </c>
      <c r="I32" s="26">
        <f t="shared" si="5"/>
        <v>508703703.38</v>
      </c>
      <c r="J32" s="75">
        <f t="shared" ref="J32:J33" si="6">I32-E32</f>
        <v>80144064.379999995</v>
      </c>
    </row>
    <row r="33" spans="2:10">
      <c r="B33" s="11"/>
      <c r="C33" s="11"/>
      <c r="D33" s="11"/>
      <c r="E33" s="27"/>
      <c r="F33" s="27"/>
      <c r="G33" s="27"/>
      <c r="H33" s="77" t="s">
        <v>25</v>
      </c>
      <c r="I33" s="78"/>
      <c r="J33" s="76">
        <f t="shared" si="6"/>
        <v>0</v>
      </c>
    </row>
    <row r="34" spans="2:10">
      <c r="B34" s="73"/>
      <c r="C34" s="73"/>
      <c r="D34" s="73"/>
      <c r="E34" s="73"/>
      <c r="F34" s="73"/>
      <c r="G34" s="73"/>
      <c r="H34" s="73"/>
      <c r="I34" s="73"/>
      <c r="J34" s="7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20"/>
      <c r="E65515" s="20"/>
      <c r="G65515" s="20"/>
      <c r="H65515" s="20"/>
      <c r="I65515" s="20"/>
    </row>
    <row r="65516" spans="3:9">
      <c r="D65516" s="72" t="s">
        <v>33</v>
      </c>
      <c r="E65516" s="72"/>
      <c r="G65516" s="72" t="s">
        <v>34</v>
      </c>
      <c r="H65516" s="72"/>
      <c r="I65516" s="72"/>
    </row>
    <row r="65517" spans="3:9">
      <c r="D65517" t="s">
        <v>35</v>
      </c>
      <c r="G65517" t="s">
        <v>36</v>
      </c>
    </row>
    <row r="65518" spans="3:9">
      <c r="C65518" s="50" t="s">
        <v>28</v>
      </c>
    </row>
    <row r="65519" spans="3:9"/>
    <row r="65520" spans="3:9"/>
    <row r="65521" spans="6:6" ht="33.75">
      <c r="F65521" s="79" t="s">
        <v>37</v>
      </c>
    </row>
    <row r="65522" spans="6:6"/>
    <row r="65523" spans="6:6"/>
    <row r="65524" spans="6:6"/>
    <row r="65525" spans="6:6"/>
    <row r="65526" spans="6:6"/>
  </sheetData>
  <mergeCells count="22"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2018-11-16T21:16:28Z</cp:lastPrinted>
  <dcterms:created xsi:type="dcterms:W3CDTF">2014-10-29T19:02:05Z</dcterms:created>
  <dcterms:modified xsi:type="dcterms:W3CDTF">2018-11-16T21:16:29Z</dcterms:modified>
</cp:coreProperties>
</file>