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<sst xmlns="http://schemas.openxmlformats.org/spreadsheetml/2006/main" count="992" uniqueCount="899">
  <si>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</si>
  <si>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</si>
  <si>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</si>
  <si>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</si>
  <si>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</si>
  <si>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</si>
  <si>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</si>
  <si>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</si>
  <si>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</si>
  <si>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</si>
  <si>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</si>
  <si>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</si>
  <si>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</si>
  <si>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</si>
  <si>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</si>
  <si>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</si>
  <si>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</si>
  <si>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</si>
  <si>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</si>
  <si>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</si>
  <si>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</si>
  <si>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</si>
  <si>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</si>
  <si>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</si>
  <si>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</si>
  <si>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</si>
  <si>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</si>
  <si>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</si>
  <si>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</si>
  <si>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</si>
  <si>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</si>
  <si>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</si>
  <si>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</si>
  <si>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</si>
  <si>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</si>
  <si>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</si>
  <si>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</si>
  <si>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</si>
  <si>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</si>
  <si>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</si>
  <si>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</si>
  <si>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</si>
  <si>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</si>
  <si>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</si>
  <si>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</si>
  <si>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</si>
  <si>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</si>
  <si>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</si>
  <si>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</si>
  <si>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</si>
  <si>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</si>
  <si>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</si>
  <si>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</si>
  <si>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</si>
  <si>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</si>
  <si>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</si>
  <si>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</si>
  <si>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</si>
  <si>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</si>
  <si>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</si>
  <si>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</si>
  <si>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</si>
  <si>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</si>
  <si>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</si>
  <si>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</si>
  <si>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</si>
  <si>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</si>
  <si>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</si>
  <si>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</si>
  <si>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</si>
  <si>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</si>
  <si>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</si>
  <si>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</si>
  <si>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</si>
  <si>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</si>
  <si>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</si>
  <si>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</si>
  <si>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</si>
  <si>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</si>
  <si>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</si>
  <si>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</si>
  <si>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</si>
  <si>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</si>
  <si>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</si>
  <si>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</si>
  <si>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</si>
  <si>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</si>
  <si>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</si>
  <si>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</si>
  <si>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</si>
  <si>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</si>
  <si>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</si>
  <si>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</si>
  <si>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</si>
  <si>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</si>
  <si>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</si>
  <si>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</si>
  <si>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</si>
  <si>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</si>
  <si>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</si>
  <si>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</si>
  <si>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</si>
  <si>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</si>
  <si>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</si>
  <si>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</si>
  <si>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</si>
  <si>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</si>
  <si>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</si>
  <si>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</si>
  <si>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</si>
  <si>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</si>
  <si>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</si>
  <si>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</si>
  <si>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</si>
  <si>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</si>
  <si>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</si>
  <si>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</si>
  <si>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</si>
  <si>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</si>
  <si>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</si>
  <si>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</si>
  <si>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</si>
  <si>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</si>
  <si>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</si>
  <si>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</si>
  <si>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</si>
  <si>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</si>
  <si>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</si>
  <si>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</si>
  <si>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</si>
  <si>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</si>
  <si>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</si>
  <si>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</si>
  <si>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</si>
  <si>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</si>
  <si>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</si>
  <si>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</si>
  <si>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</si>
  <si>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</si>
  <si>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</si>
  <si>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</si>
  <si>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</si>
  <si>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</si>
  <si>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</si>
  <si>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</si>
  <si>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</si>
  <si>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</si>
  <si>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</si>
  <si>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</si>
  <si>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</si>
  <si>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</si>
  <si>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</si>
  <si>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</si>
  <si>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</si>
  <si>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</si>
  <si>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</si>
  <si>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</si>
  <si>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</si>
  <si>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</si>
  <si>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</si>
  <si>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</si>
  <si>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</si>
  <si>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</si>
  <si>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</si>
  <si>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</si>
  <si>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</si>
  <si>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</si>
  <si>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</si>
  <si>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</si>
  <si>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</si>
  <si>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</si>
  <si>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</si>
  <si>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</si>
  <si>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</si>
  <si>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</si>
  <si>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</si>
  <si>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</si>
  <si>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</si>
  <si>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</si>
  <si>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</si>
  <si>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</si>
  <si>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</si>
  <si>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</si>
  <si>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</si>
  <si>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</si>
  <si>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</si>
  <si>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</si>
  <si>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</si>
  <si>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</si>
  <si>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</si>
  <si>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</si>
  <si>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</si>
  <si>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</si>
  <si>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</si>
  <si>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</si>
  <si>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</si>
  <si>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</si>
  <si>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</si>
  <si>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</si>
  <si>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</si>
  <si>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</si>
  <si>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</si>
  <si>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</si>
  <si>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</si>
  <si>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</si>
  <si>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</si>
  <si>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</si>
  <si>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</si>
  <si>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</si>
  <si>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</si>
  <si>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</si>
  <si>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</si>
  <si>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</si>
  <si>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</si>
  <si>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</si>
  <si>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</si>
  <si>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</si>
  <si>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</si>
  <si>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</si>
  <si>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</si>
  <si>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</si>
  <si>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</si>
  <si>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</si>
  <si>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</si>
  <si>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</si>
  <si>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</si>
  <si>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</si>
  <si>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</si>
  <si>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</si>
  <si>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</si>
  <si>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</si>
  <si>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</si>
  <si>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</si>
  <si>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</si>
  <si>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</si>
  <si>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</si>
  <si>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</si>
  <si>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</si>
  <si>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</si>
  <si>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</si>
  <si>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</si>
  <si>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</si>
  <si>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</si>
  <si>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</si>
  <si>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</si>
  <si>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</si>
  <si>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</si>
  <si>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</si>
  <si>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</si>
  <si>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</si>
  <si>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</si>
  <si>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</si>
  <si>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</si>
  <si>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</si>
  <si>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</si>
  <si>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</si>
  <si>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</si>
  <si>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</si>
  <si>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</si>
  <si>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</si>
  <si>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</si>
  <si>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</si>
  <si>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</si>
  <si>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</si>
  <si>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</si>
  <si>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</si>
  <si>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</si>
  <si>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</si>
  <si>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</si>
  <si>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</si>
  <si>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</si>
  <si>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</si>
  <si>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</si>
  <si>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</si>
  <si>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</si>
  <si>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</si>
  <si>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</si>
  <si>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</si>
  <si>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</si>
  <si>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</si>
  <si>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</si>
  <si>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</si>
  <si>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</si>
  <si>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</si>
  <si>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</si>
  <si>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</si>
  <si>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</si>
  <si>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</si>
  <si>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</si>
  <si>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</si>
  <si>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</si>
  <si>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</si>
  <si>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</si>
  <si>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</si>
  <si>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</si>
  <si>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</si>
  <si>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</si>
  <si>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</si>
  <si>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</si>
  <si>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</si>
  <si>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</si>
  <si>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</si>
  <si>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</si>
  <si>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</si>
  <si>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</si>
  <si>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</si>
  <si>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</si>
  <si>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</si>
  <si>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</si>
  <si>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</si>
  <si>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</si>
  <si>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</si>
  <si>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</si>
  <si>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</si>
  <si>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</si>
  <si>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</si>
  <si>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</si>
  <si>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</si>
  <si>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</si>
  <si>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</si>
  <si>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</si>
  <si>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</si>
  <si>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</si>
  <si>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</si>
  <si>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</si>
  <si>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</si>
  <si>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</si>
  <si>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</si>
  <si>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</si>
  <si>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</si>
  <si>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</si>
  <si>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</si>
  <si>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</si>
  <si>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</si>
  <si>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</si>
  <si>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</si>
  <si>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</si>
  <si>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</si>
  <si>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</si>
  <si>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</si>
  <si>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</si>
  <si>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</si>
  <si>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</si>
  <si>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</si>
  <si>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</si>
  <si>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</si>
  <si>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</si>
  <si>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</si>
  <si>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</si>
  <si>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</si>
  <si>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</si>
  <si>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</si>
  <si>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</si>
  <si>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</si>
  <si>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</si>
  <si>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</si>
  <si>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</si>
  <si>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</si>
  <si>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</si>
  <si>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</si>
  <si>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</si>
  <si>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</si>
  <si>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</si>
  <si>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</si>
  <si>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</si>
  <si>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</si>
  <si>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</si>
  <si>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</si>
  <si>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</si>
  <si>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</si>
  <si>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</si>
  <si>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</si>
  <si>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</si>
  <si>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</si>
  <si>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</si>
  <si>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</si>
  <si>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</si>
  <si>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</si>
  <si>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</si>
  <si>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</si>
  <si>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</si>
  <si>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</si>
  <si>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</si>
  <si>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</si>
  <si>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</si>
  <si>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</si>
  <si>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</si>
  <si>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</si>
  <si>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</si>
  <si>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</si>
  <si>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</si>
  <si>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</si>
  <si>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</si>
  <si>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</si>
  <si>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</si>
  <si>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</si>
  <si>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</si>
  <si>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</si>
  <si>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</si>
  <si>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</si>
  <si>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</si>
  <si>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</si>
  <si>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</si>
  <si>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</si>
  <si>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</si>
  <si>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</si>
  <si>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</si>
  <si>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</si>
  <si>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</si>
  <si>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</si>
  <si>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</si>
  <si>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</si>
  <si>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</si>
  <si>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</si>
  <si>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</si>
  <si>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</si>
  <si>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</si>
  <si>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</si>
  <si>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</si>
  <si>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</si>
  <si>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</si>
  <si>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</si>
  <si>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</si>
  <si>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</si>
  <si>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</si>
  <si>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</si>
  <si>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</si>
  <si>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</si>
  <si>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</si>
  <si>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</si>
  <si>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</si>
  <si>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</si>
  <si>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</si>
  <si>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</si>
  <si>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</si>
  <si>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</si>
  <si>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</si>
  <si>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</si>
  <si>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</si>
  <si>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</si>
  <si>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</si>
  <si>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</si>
  <si>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</si>
  <si>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</si>
  <si>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</si>
  <si>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</si>
  <si>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</si>
  <si>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</si>
  <si>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</si>
  <si>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</si>
  <si>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</si>
  <si>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</si>
  <si>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</si>
  <si>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</si>
  <si>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</si>
  <si>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</si>
  <si>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</si>
  <si>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</si>
  <si>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</si>
  <si>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</si>
  <si>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</si>
  <si>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</si>
  <si>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</si>
  <si>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</si>
  <si>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</si>
  <si>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</si>
  <si>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</si>
  <si>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</si>
  <si>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</si>
  <si>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</si>
  <si>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</si>
  <si>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</si>
  <si>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</si>
  <si>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</si>
  <si>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</si>
  <si>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</si>
  <si>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</si>
  <si>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</si>
  <si>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</si>
  <si>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</si>
  <si>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</si>
  <si>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</si>
  <si>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</si>
  <si>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</si>
  <si>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</si>
  <si>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</si>
  <si>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</si>
  <si>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</si>
  <si>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</si>
  <si>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</si>
  <si>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</si>
  <si>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</si>
  <si>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</si>
  <si>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</si>
  <si>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</si>
  <si>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</si>
  <si>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</si>
  <si>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</si>
  <si>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</si>
  <si>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</si>
  <si>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</si>
  <si>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</si>
  <si>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</si>
  <si>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</si>
  <si>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</si>
  <si>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</si>
  <si>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</si>
  <si>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</si>
  <si>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</si>
  <si>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</si>
  <si>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</si>
  <si>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</si>
  <si>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</si>
  <si>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</si>
  <si>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</si>
  <si>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</si>
  <si>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</si>
  <si>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</si>
  <si>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</si>
  <si>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</si>
  <si>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</si>
  <si>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</si>
  <si>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</si>
  <si>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</si>
  <si>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</si>
  <si>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</si>
  <si>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</si>
  <si>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</si>
  <si>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</si>
  <si>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</si>
  <si>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</si>
  <si>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</si>
  <si>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</si>
  <si>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</si>
  <si>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</si>
  <si>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</si>
  <si>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</si>
  <si>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</si>
  <si>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</si>
  <si>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</si>
  <si>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</si>
  <si>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</si>
  <si>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</si>
  <si>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</si>
  <si>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</si>
  <si>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</si>
  <si>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</si>
  <si>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</si>
  <si>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</si>
  <si>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</si>
  <si>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</si>
  <si>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</si>
  <si>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</si>
  <si>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</si>
  <si>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</si>
  <si>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</si>
  <si>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</si>
  <si>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</si>
  <si>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</si>
  <si>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</si>
  <si>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</si>
  <si>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</si>
  <si>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</si>
  <si>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</si>
  <si>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</si>
  <si>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</si>
  <si>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</si>
  <si>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</si>
  <si>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</si>
  <si>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</si>
  <si>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</si>
  <si>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</si>
  <si>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</si>
  <si>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</si>
  <si>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</si>
  <si>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</si>
  <si>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</si>
  <si>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</si>
  <si>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</si>
  <si>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</si>
  <si>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</si>
  <si>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</si>
  <si>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</si>
  <si>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</si>
  <si>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</si>
  <si>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</si>
  <si>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</si>
  <si>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</si>
  <si>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</si>
  <si>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</si>
  <si>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</si>
  <si>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</si>
  <si>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</si>
  <si>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</si>
  <si>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</si>
  <si>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</si>
  <si>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</si>
  <si>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</si>
  <si>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</si>
  <si>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</si>
  <si>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</si>
  <si>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</si>
  <si>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</si>
  <si>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</si>
  <si>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</si>
  <si>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</si>
  <si>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</si>
  <si>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</si>
  <si>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</si>
  <si>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</si>
  <si>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</si>
  <si>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</si>
  <si>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</si>
  <si>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</si>
  <si>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</si>
  <si>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</si>
  <si>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</si>
  <si>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</si>
  <si>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</si>
  <si>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</si>
  <si>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</si>
  <si>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</si>
  <si>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</si>
  <si>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</si>
  <si>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</si>
  <si>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</si>
  <si>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</si>
  <si>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</si>
  <si>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</si>
  <si>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</si>
  <si>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</si>
  <si>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</si>
  <si>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</si>
  <si>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</si>
  <si>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</si>
  <si>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</si>
  <si>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</si>
  <si>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</si>
  <si>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</si>
  <si>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</si>
  <si>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</si>
  <si>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</si>
  <si>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</si>
  <si>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</si>
  <si>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</si>
  <si>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</si>
  <si>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</si>
  <si>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</si>
  <si>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</si>
  <si>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</si>
  <si>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</si>
  <si>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</si>
  <si>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</si>
  <si>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</si>
  <si>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</si>
  <si>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</si>
  <si>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</si>
  <si>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</si>
  <si>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</si>
  <si>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</si>
  <si>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</si>
  <si>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</si>
  <si>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</si>
  <si>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</si>
  <si>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</si>
  <si>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</si>
  <si>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</si>
  <si>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</si>
  <si>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</si>
  <si>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</si>
  <si>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</si>
  <si>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</si>
  <si>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</si>
  <si>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</si>
  <si>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</si>
  <si>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</si>
  <si>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</si>
  <si>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</si>
  <si>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</si>
  <si>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</si>
  <si>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</si>
  <si>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</si>
  <si>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</si>
  <si>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</si>
  <si>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</si>
  <si>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</si>
  <si>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</si>
  <si>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</si>
  <si>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</si>
  <si>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</si>
  <si>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</si>
  <si>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</si>
  <si>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</si>
  <si>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</si>
  <si>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</si>
  <si>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</si>
  <si>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</si>
  <si>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</si>
  <si>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</si>
  <si>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</si>
  <si>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</si>
  <si>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</si>
  <si>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</si>
  <si>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</si>
  <si>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</si>
  <si>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</si>
  <si>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</si>
  <si>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</si>
  <si>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</si>
  <si>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</si>
  <si>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</si>
  <si>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</si>
  <si>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</si>
  <si>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</si>
  <si>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</si>
  <si>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</si>
  <si>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</si>
  <si>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</si>
  <si>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</si>
  <si>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</si>
  <si>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</si>
  <si>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</si>
  <si>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</si>
  <si>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</si>
  <si>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</si>
  <si>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</si>
  <si>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</si>
  <si>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</si>
  <si>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</si>
  <si>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</si>
  <si>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</si>
  <si>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</si>
  <si>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</si>
  <si>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</si>
  <si>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</si>
  <si>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</si>
  <si>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</si>
  <si>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</si>
  <si>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</si>
  <si>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</si>
  <si>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</si>
  <si>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</si>
  <si>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</si>
  <si>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</si>
  <si>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</si>
  <si>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</si>
  <si>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</si>
  <si>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</si>
  <si>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</si>
  <si>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</si>
  <si>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</si>
  <si>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</si>
  <si>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</si>
  <si>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</si>
  <si>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</si>
  <si>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</si>
  <si>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</si>
  <si>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</si>
  <si>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</si>
  <si>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</si>
  <si>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</si>
  <si>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</si>
  <si>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</si>
  <si>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</si>
  <si>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</si>
  <si>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</si>
  <si>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</si>
  <si>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</si>
  <si>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</si>
  <si>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</si>
  <si>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</si>
  <si>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</si>
  <si>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</si>
  <si>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</si>
  <si>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</si>
  <si>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</si>
  <si>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</si>
  <si>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</si>
  <si>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</si>
  <si>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</si>
  <si>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</si>
  <si>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</si>
  <si>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</si>
  <si>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</si>
  <si>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</si>
  <si>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</si>
  <si>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</si>
  <si>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</si>
  <si>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</si>
  <si>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</si>
  <si>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</si>
  <si>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</si>
  <si>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</si>
  <si>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</si>
  <si>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</si>
  <si>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</si>
  <si>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</si>
  <si>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</si>
  <si>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</si>
  <si>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</si>
  <si>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</si>
  <si>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</si>
  <si>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</si>
  <si>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</si>
  <si>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</si>
  <si>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</si>
  <si>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</si>
  <si>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</si>
  <si>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</si>
  <si>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</si>
  <si>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</si>
  <si>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</si>
  <si>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</si>
  <si>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</si>
  <si>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</si>
  <si>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</si>
  <si>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</si>
  <si>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</si>
  <si>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</si>
  <si>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</si>
  <si>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</si>
  <si>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</si>
  <si>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</si>
  <si>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</si>
  <si>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</si>
  <si>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</si>
  <si>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</si>
  <si>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</si>
  <si>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</si>
  <si>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</si>
  <si>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</si>
  <si>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</si>
  <si>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</si>
  <si>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</si>
  <si>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</si>
  <si>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</si>
  <si>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</si>
  <si>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</si>
  <si>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</si>
  <si>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</si>
  <si>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</si>
  <si>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</si>
  <si>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</si>
  <si>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</si>
  <si>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</si>
  <si>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</si>
  <si>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</si>
  <si>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</si>
  <si>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</si>
  <si>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</si>
  <si>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</si>
  <si>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</si>
  <si>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</si>
  <si>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</si>
  <si>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</si>
  <si>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</si>
  <si>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</si>
  <si>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</si>
  <si>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</si>
  <si>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</si>
  <si>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</si>
  <si>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</si>
  <si>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</si>
  <si>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</si>
  <si>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</si>
  <si>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</si>
  <si>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</si>
  <si>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</si>
  <si>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</si>
  <si>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</si>
  <si>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</si>
  <si>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</si>
  <si>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</si>
  <si>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</si>
  <si>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</si>
  <si>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</si>
  <si>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</si>
  <si>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</si>
  <si>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</si>
  <si>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</si>
  <si>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</si>
  <si>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</si>
  <si>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</si>
  <si>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</si>
  <si>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</si>
  <si>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</si>
  <si>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</si>
  <si>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</si>
  <si>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</si>
  <si>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</si>
  <si>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</si>
  <si>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</si>
  <si>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EL SALTO</t>
  </si>
  <si>
    <t xml:space="preserve">AL 31 DE DICIEMBRE DE 2017 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</si>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</sst>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2"/>
      <color indexed="8"/>
      <name val="C39HrP48DhTt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  <font>
      <sz val="22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463</xdr:row>
      <xdr:rowOff>19050</xdr:rowOff>
    </xdr:from>
    <xdr:to>
      <xdr:col>1</xdr:col>
      <xdr:colOff>2305050</xdr:colOff>
      <xdr:row>463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707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463</xdr:row>
      <xdr:rowOff>19050</xdr:rowOff>
    </xdr:from>
    <xdr:to>
      <xdr:col>3</xdr:col>
      <xdr:colOff>771525</xdr:colOff>
      <xdr:row>463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707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468</xdr:row>
      <xdr:rowOff>0</xdr:rowOff>
    </xdr:from>
    <xdr:to>
      <xdr:col>1</xdr:col>
      <xdr:colOff>1352550</xdr:colOff>
      <xdr:row>474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9743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8"/>
  <sheetViews>
    <sheetView showGridLines="0" tabSelected="1" zoomScalePageLayoutView="0" workbookViewId="0" topLeftCell="A424">
      <selection activeCell="G428" sqref="G428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7109375" style="12" bestFit="1" customWidth="1"/>
  </cols>
  <sheetData>
    <row r="1" spans="1:4" ht="15.75">
      <c r="A1" s="36" t="s">
        <v>884</v>
      </c>
      <c r="B1" s="37"/>
      <c r="C1" s="37"/>
      <c r="D1" s="38"/>
    </row>
    <row r="2" spans="1:4" ht="15.75">
      <c r="A2" s="39" t="s">
        <v>892</v>
      </c>
      <c r="B2" s="40"/>
      <c r="C2" s="40"/>
      <c r="D2" s="41"/>
    </row>
    <row r="3" spans="1:4" s="23" customFormat="1" ht="28.5" customHeight="1">
      <c r="A3" s="39" t="s">
        <v>893</v>
      </c>
      <c r="B3" s="40"/>
      <c r="C3" s="40"/>
      <c r="D3" s="41"/>
    </row>
    <row r="4" spans="1:4" s="23" customFormat="1" ht="15">
      <c r="A4" s="34" t="s">
        <v>0</v>
      </c>
      <c r="B4" s="35" t="s">
        <v>1</v>
      </c>
      <c r="C4" s="32" t="s">
        <v>883</v>
      </c>
      <c r="D4" s="33"/>
    </row>
    <row r="5" spans="1:4" s="24" customFormat="1" ht="15">
      <c r="A5" s="34"/>
      <c r="B5" s="35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734234342.69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42452581.68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40337235.769999996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0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40130265.29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206970.48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127206.48999999999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34643.24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92563.25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1988139.42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1302875.39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685264.03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889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691781761.0100001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612370663.4200001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52769500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1231937.49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238788058.18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319581167.75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78335474.76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6025746.18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4769121.21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71429.9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23921658.16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24203920.6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19343598.71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1075622.83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678431.8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397191.03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244580351.64000002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27809279.220000003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24572907.480000004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278273.28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18633906.63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1283085.28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4321310.28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0.01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56332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967867.51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967867.51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443840.08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443840.08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1824664.15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91453.19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1733210.96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216771072.42000002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19724454.35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14128472.86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5595981.49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38190195.98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38190195.98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158856422.09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158856422.09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489653991.04999995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489653991.04999995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53078134.02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436573857.03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2000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2000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C200+C247+C260</f>
        <v>0</v>
      </c>
      <c r="D199" s="16">
        <f>D200+D247+D260</f>
        <v>509709517.91999996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135123555.32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63101959.169999994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62017008.66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1084950.51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58867219.47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3244953.05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34013252.36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1257968.95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20351045.11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1332486.38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0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1332486.38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11821890.3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1030903.96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34350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971808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2652376.97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7132451.37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C248+C253</f>
        <v>0</v>
      </c>
      <c r="D247" s="16">
        <f>D248+D253</f>
        <v>373580148.87999994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373580148.87999994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227855053.91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125184881.13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20540213.84</v>
      </c>
    </row>
    <row r="252" spans="1:4" s="1" customFormat="1" ht="30" customHeight="1">
      <c r="A252" s="6">
        <v>4214</v>
      </c>
      <c r="B252" s="7" t="s">
        <v>451</v>
      </c>
      <c r="C252" s="13"/>
      <c r="D252" s="13"/>
    </row>
    <row r="253" spans="1:4" s="1" customFormat="1" ht="30" customHeight="1">
      <c r="A253" s="14" t="s">
        <v>493</v>
      </c>
      <c r="B253" s="15" t="s">
        <v>494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495</v>
      </c>
      <c r="B254" s="7" t="s">
        <v>496</v>
      </c>
      <c r="C254" s="13">
        <v>0</v>
      </c>
      <c r="D254" s="13">
        <v>0</v>
      </c>
    </row>
    <row r="255" spans="1:4" s="1" customFormat="1" ht="30" customHeight="1">
      <c r="A255" s="6" t="s">
        <v>497</v>
      </c>
      <c r="B255" s="7" t="s">
        <v>498</v>
      </c>
      <c r="C255" s="13">
        <v>0</v>
      </c>
      <c r="D255" s="13">
        <v>0</v>
      </c>
    </row>
    <row r="256" spans="1:4" s="1" customFormat="1" ht="30" customHeight="1">
      <c r="A256" s="6" t="s">
        <v>499</v>
      </c>
      <c r="B256" s="7" t="s">
        <v>500</v>
      </c>
      <c r="C256" s="13">
        <v>0</v>
      </c>
      <c r="D256" s="13">
        <v>0</v>
      </c>
    </row>
    <row r="257" spans="1:4" s="1" customFormat="1" ht="30" customHeight="1">
      <c r="A257" s="6" t="s">
        <v>501</v>
      </c>
      <c r="B257" s="7" t="s">
        <v>502</v>
      </c>
      <c r="C257" s="13">
        <v>0</v>
      </c>
      <c r="D257" s="13">
        <v>0</v>
      </c>
    </row>
    <row r="258" spans="1:4" s="1" customFormat="1" ht="30" customHeight="1">
      <c r="A258" s="6" t="s">
        <v>503</v>
      </c>
      <c r="B258" s="7" t="s">
        <v>504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7" t="s">
        <v>890</v>
      </c>
      <c r="C259" s="13"/>
      <c r="D259" s="13"/>
    </row>
    <row r="260" spans="1:4" s="1" customFormat="1" ht="30" customHeight="1">
      <c r="A260" s="14" t="s">
        <v>505</v>
      </c>
      <c r="B260" s="15" t="s">
        <v>506</v>
      </c>
      <c r="C260" s="16">
        <f>C261+C264+C270+C273</f>
        <v>0</v>
      </c>
      <c r="D260" s="16">
        <f>D261+D264+D270+D273</f>
        <v>1005813.72</v>
      </c>
    </row>
    <row r="261" spans="1:4" s="1" customFormat="1" ht="30" customHeight="1">
      <c r="A261" s="14" t="s">
        <v>507</v>
      </c>
      <c r="B261" s="15" t="s">
        <v>508</v>
      </c>
      <c r="C261" s="16">
        <f>SUM(C262:C263)</f>
        <v>0</v>
      </c>
      <c r="D261" s="16">
        <f>SUM(D262:D263)</f>
        <v>521808.73</v>
      </c>
    </row>
    <row r="262" spans="1:4" s="1" customFormat="1" ht="30" customHeight="1">
      <c r="A262" s="6" t="s">
        <v>509</v>
      </c>
      <c r="B262" s="7" t="s">
        <v>510</v>
      </c>
      <c r="C262" s="13">
        <v>0</v>
      </c>
      <c r="D262" s="13">
        <v>608.17</v>
      </c>
    </row>
    <row r="263" spans="1:4" s="1" customFormat="1" ht="30" customHeight="1">
      <c r="A263" s="6" t="s">
        <v>511</v>
      </c>
      <c r="B263" s="7" t="s">
        <v>512</v>
      </c>
      <c r="C263" s="13">
        <v>0</v>
      </c>
      <c r="D263" s="13">
        <v>521200.56</v>
      </c>
    </row>
    <row r="264" spans="1:4" s="1" customFormat="1" ht="30" customHeight="1">
      <c r="A264" s="14" t="s">
        <v>513</v>
      </c>
      <c r="B264" s="15" t="s">
        <v>514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515</v>
      </c>
      <c r="B265" s="7" t="s">
        <v>516</v>
      </c>
      <c r="C265" s="13">
        <v>0</v>
      </c>
      <c r="D265" s="13">
        <v>0</v>
      </c>
    </row>
    <row r="266" spans="1:4" s="1" customFormat="1" ht="30" customHeight="1">
      <c r="A266" s="6" t="s">
        <v>517</v>
      </c>
      <c r="B266" s="7" t="s">
        <v>518</v>
      </c>
      <c r="C266" s="13">
        <v>0</v>
      </c>
      <c r="D266" s="13">
        <v>0</v>
      </c>
    </row>
    <row r="267" spans="1:4" s="1" customFormat="1" ht="30" customHeight="1">
      <c r="A267" s="6" t="s">
        <v>519</v>
      </c>
      <c r="B267" s="7" t="s">
        <v>520</v>
      </c>
      <c r="C267" s="13">
        <v>0</v>
      </c>
      <c r="D267" s="13">
        <v>0</v>
      </c>
    </row>
    <row r="268" spans="1:4" s="1" customFormat="1" ht="30" customHeight="1">
      <c r="A268" s="6" t="s">
        <v>521</v>
      </c>
      <c r="B268" s="8" t="s">
        <v>522</v>
      </c>
      <c r="C268" s="13">
        <v>0</v>
      </c>
      <c r="D268" s="13">
        <v>0</v>
      </c>
    </row>
    <row r="269" spans="1:4" s="1" customFormat="1" ht="30" customHeight="1">
      <c r="A269" s="6" t="s">
        <v>523</v>
      </c>
      <c r="B269" s="8" t="s">
        <v>524</v>
      </c>
      <c r="C269" s="13">
        <v>0</v>
      </c>
      <c r="D269" s="13">
        <v>0</v>
      </c>
    </row>
    <row r="270" spans="1:4" s="1" customFormat="1" ht="30" customHeight="1">
      <c r="A270" s="14" t="s">
        <v>525</v>
      </c>
      <c r="B270" s="15" t="s">
        <v>526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527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6" t="s">
        <v>529</v>
      </c>
      <c r="B272" s="7" t="s">
        <v>528</v>
      </c>
      <c r="C272" s="13">
        <v>0</v>
      </c>
      <c r="D272" s="13">
        <v>0</v>
      </c>
    </row>
    <row r="273" spans="1:4" s="1" customFormat="1" ht="30" customHeight="1">
      <c r="A273" s="14" t="s">
        <v>530</v>
      </c>
      <c r="B273" s="15" t="s">
        <v>531</v>
      </c>
      <c r="C273" s="16">
        <f>SUM(C274:C280)</f>
        <v>0</v>
      </c>
      <c r="D273" s="16">
        <f>SUM(D274:D280)</f>
        <v>484004.99</v>
      </c>
    </row>
    <row r="274" spans="1:4" s="1" customFormat="1" ht="30" customHeight="1">
      <c r="A274" s="6" t="s">
        <v>532</v>
      </c>
      <c r="B274" s="7" t="s">
        <v>533</v>
      </c>
      <c r="C274" s="13">
        <v>0</v>
      </c>
      <c r="D274" s="13">
        <v>0</v>
      </c>
    </row>
    <row r="275" spans="1:4" s="1" customFormat="1" ht="30" customHeight="1">
      <c r="A275" s="6" t="s">
        <v>534</v>
      </c>
      <c r="B275" s="7" t="s">
        <v>535</v>
      </c>
      <c r="C275" s="13">
        <v>0</v>
      </c>
      <c r="D275" s="13">
        <v>0</v>
      </c>
    </row>
    <row r="276" spans="1:4" s="1" customFormat="1" ht="30" customHeight="1">
      <c r="A276" s="6" t="s">
        <v>536</v>
      </c>
      <c r="B276" s="7" t="s">
        <v>537</v>
      </c>
      <c r="C276" s="13">
        <v>0</v>
      </c>
      <c r="D276" s="13">
        <v>0</v>
      </c>
    </row>
    <row r="277" spans="1:4" s="1" customFormat="1" ht="30" customHeight="1">
      <c r="A277" s="6" t="s">
        <v>538</v>
      </c>
      <c r="B277" s="7" t="s">
        <v>539</v>
      </c>
      <c r="C277" s="13">
        <v>0</v>
      </c>
      <c r="D277" s="13">
        <v>0</v>
      </c>
    </row>
    <row r="278" spans="1:4" s="1" customFormat="1" ht="30" customHeight="1">
      <c r="A278" s="6" t="s">
        <v>540</v>
      </c>
      <c r="B278" s="7" t="s">
        <v>385</v>
      </c>
      <c r="C278" s="13">
        <v>0</v>
      </c>
      <c r="D278" s="13">
        <v>0</v>
      </c>
    </row>
    <row r="279" spans="1:4" s="1" customFormat="1" ht="30" customHeight="1">
      <c r="A279" s="6" t="s">
        <v>541</v>
      </c>
      <c r="B279" s="7" t="s">
        <v>542</v>
      </c>
      <c r="C279" s="13">
        <v>0</v>
      </c>
      <c r="D279" s="13">
        <v>0</v>
      </c>
    </row>
    <row r="280" spans="1:4" s="1" customFormat="1" ht="30" customHeight="1">
      <c r="A280" s="6" t="s">
        <v>543</v>
      </c>
      <c r="B280" s="7" t="s">
        <v>544</v>
      </c>
      <c r="C280" s="13">
        <v>0</v>
      </c>
      <c r="D280" s="13">
        <v>484004.99</v>
      </c>
    </row>
    <row r="281" spans="1:4" s="3" customFormat="1" ht="30" customHeight="1">
      <c r="A281" s="14" t="s">
        <v>545</v>
      </c>
      <c r="B281" s="17" t="s">
        <v>546</v>
      </c>
      <c r="C281" s="16">
        <f>C282+C310+C343+C353+C368</f>
        <v>420487646.11</v>
      </c>
      <c r="D281" s="16">
        <f>D282+D310+D343+D353+D368</f>
        <v>0</v>
      </c>
    </row>
    <row r="282" spans="1:4" s="3" customFormat="1" ht="30" customHeight="1">
      <c r="A282" s="14" t="s">
        <v>547</v>
      </c>
      <c r="B282" s="17" t="s">
        <v>548</v>
      </c>
      <c r="C282" s="16">
        <f>C283+C290+C300</f>
        <v>376332544.76000005</v>
      </c>
      <c r="D282" s="16">
        <f>D283+D290+D300</f>
        <v>0</v>
      </c>
    </row>
    <row r="283" spans="1:4" s="4" customFormat="1" ht="30" customHeight="1">
      <c r="A283" s="14" t="s">
        <v>549</v>
      </c>
      <c r="B283" s="18" t="s">
        <v>550</v>
      </c>
      <c r="C283" s="16">
        <f>SUM(C284:C289)</f>
        <v>167859114.42999998</v>
      </c>
      <c r="D283" s="16">
        <f>SUM(D284:D289)</f>
        <v>0</v>
      </c>
    </row>
    <row r="284" spans="1:4" s="4" customFormat="1" ht="30" customHeight="1">
      <c r="A284" s="6" t="s">
        <v>551</v>
      </c>
      <c r="B284" s="9" t="s">
        <v>552</v>
      </c>
      <c r="C284" s="13">
        <v>66920877.4</v>
      </c>
      <c r="D284" s="13">
        <v>0</v>
      </c>
    </row>
    <row r="285" spans="1:4" s="4" customFormat="1" ht="30" customHeight="1">
      <c r="A285" s="6" t="s">
        <v>553</v>
      </c>
      <c r="B285" s="9" t="s">
        <v>554</v>
      </c>
      <c r="C285" s="13">
        <v>79747432.26</v>
      </c>
      <c r="D285" s="13">
        <v>0</v>
      </c>
    </row>
    <row r="286" spans="1:4" s="4" customFormat="1" ht="30" customHeight="1">
      <c r="A286" s="6" t="s">
        <v>555</v>
      </c>
      <c r="B286" s="9" t="s">
        <v>556</v>
      </c>
      <c r="C286" s="13">
        <v>18482598.32</v>
      </c>
      <c r="D286" s="13">
        <v>0</v>
      </c>
    </row>
    <row r="287" spans="1:4" s="4" customFormat="1" ht="30" customHeight="1">
      <c r="A287" s="6" t="s">
        <v>557</v>
      </c>
      <c r="B287" s="9" t="s">
        <v>558</v>
      </c>
      <c r="C287" s="13">
        <v>0</v>
      </c>
      <c r="D287" s="13">
        <v>0</v>
      </c>
    </row>
    <row r="288" spans="1:4" s="4" customFormat="1" ht="30" customHeight="1">
      <c r="A288" s="6" t="s">
        <v>559</v>
      </c>
      <c r="B288" s="9" t="s">
        <v>560</v>
      </c>
      <c r="C288" s="13">
        <v>2708206.45</v>
      </c>
      <c r="D288" s="13">
        <v>0</v>
      </c>
    </row>
    <row r="289" spans="1:4" s="4" customFormat="1" ht="30" customHeight="1">
      <c r="A289" s="6" t="s">
        <v>561</v>
      </c>
      <c r="B289" s="9" t="s">
        <v>562</v>
      </c>
      <c r="C289" s="13">
        <v>0</v>
      </c>
      <c r="D289" s="13">
        <v>0</v>
      </c>
    </row>
    <row r="290" spans="1:4" s="4" customFormat="1" ht="30" customHeight="1">
      <c r="A290" s="14" t="s">
        <v>563</v>
      </c>
      <c r="B290" s="18" t="s">
        <v>564</v>
      </c>
      <c r="C290" s="16">
        <f>SUM(C291:C299)</f>
        <v>76082743.31000002</v>
      </c>
      <c r="D290" s="16">
        <f>SUM(D291:D299)</f>
        <v>0</v>
      </c>
    </row>
    <row r="291" spans="1:4" s="4" customFormat="1" ht="30" customHeight="1">
      <c r="A291" s="6" t="s">
        <v>565</v>
      </c>
      <c r="B291" s="9" t="s">
        <v>566</v>
      </c>
      <c r="C291" s="13">
        <v>15205080.53</v>
      </c>
      <c r="D291" s="13">
        <v>0</v>
      </c>
    </row>
    <row r="292" spans="1:4" s="4" customFormat="1" ht="30" customHeight="1">
      <c r="A292" s="6" t="s">
        <v>567</v>
      </c>
      <c r="B292" s="9" t="s">
        <v>568</v>
      </c>
      <c r="C292" s="13">
        <v>2291824.8</v>
      </c>
      <c r="D292" s="13">
        <v>0</v>
      </c>
    </row>
    <row r="293" spans="1:4" s="4" customFormat="1" ht="30" customHeight="1">
      <c r="A293" s="6" t="s">
        <v>569</v>
      </c>
      <c r="B293" s="9" t="s">
        <v>570</v>
      </c>
      <c r="C293" s="13">
        <v>0</v>
      </c>
      <c r="D293" s="13">
        <v>0</v>
      </c>
    </row>
    <row r="294" spans="1:4" s="4" customFormat="1" ht="30" customHeight="1">
      <c r="A294" s="6" t="s">
        <v>571</v>
      </c>
      <c r="B294" s="9" t="s">
        <v>572</v>
      </c>
      <c r="C294" s="13">
        <v>19074462.53</v>
      </c>
      <c r="D294" s="13">
        <v>0</v>
      </c>
    </row>
    <row r="295" spans="1:4" s="4" customFormat="1" ht="30" customHeight="1">
      <c r="A295" s="6" t="s">
        <v>573</v>
      </c>
      <c r="B295" s="9" t="s">
        <v>574</v>
      </c>
      <c r="C295" s="13">
        <v>6180833.21</v>
      </c>
      <c r="D295" s="13">
        <v>0</v>
      </c>
    </row>
    <row r="296" spans="1:4" s="4" customFormat="1" ht="30" customHeight="1">
      <c r="A296" s="6" t="s">
        <v>575</v>
      </c>
      <c r="B296" s="9" t="s">
        <v>576</v>
      </c>
      <c r="C296" s="13">
        <v>24729873.17</v>
      </c>
      <c r="D296" s="13">
        <v>0</v>
      </c>
    </row>
    <row r="297" spans="1:4" s="4" customFormat="1" ht="30" customHeight="1">
      <c r="A297" s="6" t="s">
        <v>577</v>
      </c>
      <c r="B297" s="9" t="s">
        <v>578</v>
      </c>
      <c r="C297" s="13">
        <v>4808110.84</v>
      </c>
      <c r="D297" s="13">
        <v>0</v>
      </c>
    </row>
    <row r="298" spans="1:4" s="4" customFormat="1" ht="30" customHeight="1">
      <c r="A298" s="6" t="s">
        <v>579</v>
      </c>
      <c r="B298" s="9" t="s">
        <v>580</v>
      </c>
      <c r="C298" s="13">
        <v>0</v>
      </c>
      <c r="D298" s="13">
        <v>0</v>
      </c>
    </row>
    <row r="299" spans="1:4" s="4" customFormat="1" ht="30" customHeight="1">
      <c r="A299" s="6" t="s">
        <v>581</v>
      </c>
      <c r="B299" s="9" t="s">
        <v>582</v>
      </c>
      <c r="C299" s="13">
        <v>3792558.23</v>
      </c>
      <c r="D299" s="13">
        <v>0</v>
      </c>
    </row>
    <row r="300" spans="1:4" s="4" customFormat="1" ht="30" customHeight="1">
      <c r="A300" s="14" t="s">
        <v>583</v>
      </c>
      <c r="B300" s="18" t="s">
        <v>584</v>
      </c>
      <c r="C300" s="16">
        <f>SUM(C301:C309)</f>
        <v>132390687.02000003</v>
      </c>
      <c r="D300" s="16">
        <f>SUM(D301:D309)</f>
        <v>0</v>
      </c>
    </row>
    <row r="301" spans="1:4" s="4" customFormat="1" ht="30" customHeight="1">
      <c r="A301" s="6" t="s">
        <v>585</v>
      </c>
      <c r="B301" s="9" t="s">
        <v>586</v>
      </c>
      <c r="C301" s="13">
        <v>45541152.17</v>
      </c>
      <c r="D301" s="13">
        <v>0</v>
      </c>
    </row>
    <row r="302" spans="1:4" s="4" customFormat="1" ht="30" customHeight="1">
      <c r="A302" s="6" t="s">
        <v>587</v>
      </c>
      <c r="B302" s="9" t="s">
        <v>588</v>
      </c>
      <c r="C302" s="13">
        <v>25643613.24</v>
      </c>
      <c r="D302" s="13">
        <v>0</v>
      </c>
    </row>
    <row r="303" spans="1:4" s="4" customFormat="1" ht="30" customHeight="1">
      <c r="A303" s="6" t="s">
        <v>589</v>
      </c>
      <c r="B303" s="9" t="s">
        <v>590</v>
      </c>
      <c r="C303" s="13">
        <v>8251181.87</v>
      </c>
      <c r="D303" s="13">
        <v>0</v>
      </c>
    </row>
    <row r="304" spans="1:4" s="4" customFormat="1" ht="30" customHeight="1">
      <c r="A304" s="6" t="s">
        <v>591</v>
      </c>
      <c r="B304" s="9" t="s">
        <v>592</v>
      </c>
      <c r="C304" s="13">
        <v>1155053.98</v>
      </c>
      <c r="D304" s="13">
        <v>0</v>
      </c>
    </row>
    <row r="305" spans="1:4" s="4" customFormat="1" ht="30" customHeight="1">
      <c r="A305" s="6" t="s">
        <v>593</v>
      </c>
      <c r="B305" s="9" t="s">
        <v>594</v>
      </c>
      <c r="C305" s="13">
        <v>36927354.07</v>
      </c>
      <c r="D305" s="13">
        <v>0</v>
      </c>
    </row>
    <row r="306" spans="1:4" s="4" customFormat="1" ht="30" customHeight="1">
      <c r="A306" s="6" t="s">
        <v>595</v>
      </c>
      <c r="B306" s="9" t="s">
        <v>596</v>
      </c>
      <c r="C306" s="13">
        <v>805469.15</v>
      </c>
      <c r="D306" s="13">
        <v>0</v>
      </c>
    </row>
    <row r="307" spans="1:4" s="4" customFormat="1" ht="30" customHeight="1">
      <c r="A307" s="6" t="s">
        <v>597</v>
      </c>
      <c r="B307" s="9" t="s">
        <v>598</v>
      </c>
      <c r="C307" s="13">
        <v>151081.76</v>
      </c>
      <c r="D307" s="13">
        <v>0</v>
      </c>
    </row>
    <row r="308" spans="1:4" s="4" customFormat="1" ht="30" customHeight="1">
      <c r="A308" s="6" t="s">
        <v>599</v>
      </c>
      <c r="B308" s="9" t="s">
        <v>600</v>
      </c>
      <c r="C308" s="13">
        <v>5078045.66</v>
      </c>
      <c r="D308" s="13">
        <v>0</v>
      </c>
    </row>
    <row r="309" spans="1:4" s="4" customFormat="1" ht="30" customHeight="1">
      <c r="A309" s="6" t="s">
        <v>601</v>
      </c>
      <c r="B309" s="9" t="s">
        <v>602</v>
      </c>
      <c r="C309" s="13">
        <v>8837735.12</v>
      </c>
      <c r="D309" s="13">
        <v>0</v>
      </c>
    </row>
    <row r="310" spans="1:4" s="4" customFormat="1" ht="30" customHeight="1">
      <c r="A310" s="14" t="s">
        <v>603</v>
      </c>
      <c r="B310" s="18" t="s">
        <v>604</v>
      </c>
      <c r="C310" s="16">
        <f>C311+C317+C320+C325+C329+C332+C334+C340</f>
        <v>24102093.47</v>
      </c>
      <c r="D310" s="16">
        <f>D311+D317+D320+D325+D329+D332+D334+D340</f>
        <v>0</v>
      </c>
    </row>
    <row r="311" spans="1:4" s="4" customFormat="1" ht="30" customHeight="1">
      <c r="A311" s="14" t="s">
        <v>605</v>
      </c>
      <c r="B311" s="18" t="s">
        <v>496</v>
      </c>
      <c r="C311" s="16">
        <f>SUM(C312:C316)</f>
        <v>0</v>
      </c>
      <c r="D311" s="16">
        <f>SUM(D312:D316)</f>
        <v>0</v>
      </c>
    </row>
    <row r="312" spans="1:4" s="4" customFormat="1" ht="30" customHeight="1">
      <c r="A312" s="6" t="s">
        <v>606</v>
      </c>
      <c r="B312" s="7" t="s">
        <v>607</v>
      </c>
      <c r="C312" s="13">
        <v>0</v>
      </c>
      <c r="D312" s="13">
        <v>0</v>
      </c>
    </row>
    <row r="313" spans="1:4" s="4" customFormat="1" ht="30" customHeight="1">
      <c r="A313" s="6" t="s">
        <v>608</v>
      </c>
      <c r="B313" s="7" t="s">
        <v>609</v>
      </c>
      <c r="C313" s="13">
        <v>0</v>
      </c>
      <c r="D313" s="13">
        <v>0</v>
      </c>
    </row>
    <row r="314" spans="1:4" s="4" customFormat="1" ht="30" customHeight="1">
      <c r="A314" s="6" t="s">
        <v>610</v>
      </c>
      <c r="B314" s="9" t="s">
        <v>611</v>
      </c>
      <c r="C314" s="13" t="s">
        <v>881</v>
      </c>
      <c r="D314" s="13" t="s">
        <v>881</v>
      </c>
    </row>
    <row r="315" spans="1:4" s="4" customFormat="1" ht="30" customHeight="1">
      <c r="A315" s="6" t="s">
        <v>612</v>
      </c>
      <c r="B315" s="7" t="s">
        <v>613</v>
      </c>
      <c r="C315" s="13">
        <v>0</v>
      </c>
      <c r="D315" s="13">
        <v>0</v>
      </c>
    </row>
    <row r="316" spans="1:4" s="4" customFormat="1" ht="30" customHeight="1">
      <c r="A316" s="6" t="s">
        <v>614</v>
      </c>
      <c r="B316" s="7" t="s">
        <v>615</v>
      </c>
      <c r="C316" s="13">
        <v>0</v>
      </c>
      <c r="D316" s="13">
        <v>0</v>
      </c>
    </row>
    <row r="317" spans="1:4" s="4" customFormat="1" ht="30" customHeight="1">
      <c r="A317" s="14" t="s">
        <v>616</v>
      </c>
      <c r="B317" s="18" t="s">
        <v>500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617</v>
      </c>
      <c r="B318" s="7" t="s">
        <v>618</v>
      </c>
      <c r="C318" s="13">
        <v>0</v>
      </c>
      <c r="D318" s="13">
        <v>0</v>
      </c>
    </row>
    <row r="319" spans="1:4" s="4" customFormat="1" ht="30" customHeight="1">
      <c r="A319" s="6" t="s">
        <v>619</v>
      </c>
      <c r="B319" s="7" t="s">
        <v>620</v>
      </c>
      <c r="C319" s="13">
        <v>0</v>
      </c>
      <c r="D319" s="13">
        <v>0</v>
      </c>
    </row>
    <row r="320" spans="1:4" s="4" customFormat="1" ht="30" customHeight="1">
      <c r="A320" s="14" t="s">
        <v>621</v>
      </c>
      <c r="B320" s="18" t="s">
        <v>502</v>
      </c>
      <c r="C320" s="16">
        <f>SUM(C321:C324)</f>
        <v>11083559.19</v>
      </c>
      <c r="D320" s="16">
        <f>SUM(D321:D324)</f>
        <v>0</v>
      </c>
    </row>
    <row r="321" spans="1:4" s="4" customFormat="1" ht="30" customHeight="1">
      <c r="A321" s="6" t="s">
        <v>622</v>
      </c>
      <c r="B321" s="7" t="s">
        <v>623</v>
      </c>
      <c r="C321" s="13">
        <v>3575714.51</v>
      </c>
      <c r="D321" s="13">
        <v>0</v>
      </c>
    </row>
    <row r="322" spans="1:4" s="5" customFormat="1" ht="30" customHeight="1">
      <c r="A322" s="6" t="s">
        <v>624</v>
      </c>
      <c r="B322" s="7" t="s">
        <v>625</v>
      </c>
      <c r="C322" s="13">
        <v>756000</v>
      </c>
      <c r="D322" s="13">
        <v>0</v>
      </c>
    </row>
    <row r="323" spans="1:4" s="4" customFormat="1" ht="30" customHeight="1">
      <c r="A323" s="6" t="s">
        <v>626</v>
      </c>
      <c r="B323" s="7" t="s">
        <v>627</v>
      </c>
      <c r="C323" s="13">
        <v>6751844.68</v>
      </c>
      <c r="D323" s="13">
        <v>0</v>
      </c>
    </row>
    <row r="324" spans="1:4" s="4" customFormat="1" ht="30" customHeight="1">
      <c r="A324" s="6" t="s">
        <v>628</v>
      </c>
      <c r="B324" s="7" t="s">
        <v>629</v>
      </c>
      <c r="C324" s="13">
        <v>0</v>
      </c>
      <c r="D324" s="13">
        <v>0</v>
      </c>
    </row>
    <row r="325" spans="1:4" s="4" customFormat="1" ht="30" customHeight="1">
      <c r="A325" s="14" t="s">
        <v>630</v>
      </c>
      <c r="B325" s="18" t="s">
        <v>504</v>
      </c>
      <c r="C325" s="16">
        <f>SUM(C326:C328)</f>
        <v>6081743.62</v>
      </c>
      <c r="D325" s="16">
        <f>SUM(D326:D328)</f>
        <v>0</v>
      </c>
    </row>
    <row r="326" spans="1:4" s="4" customFormat="1" ht="30" customHeight="1">
      <c r="A326" s="6" t="s">
        <v>631</v>
      </c>
      <c r="B326" s="7" t="s">
        <v>632</v>
      </c>
      <c r="C326" s="13">
        <v>6081743.62</v>
      </c>
      <c r="D326" s="13">
        <v>0</v>
      </c>
    </row>
    <row r="327" spans="1:4" s="4" customFormat="1" ht="30" customHeight="1">
      <c r="A327" s="6" t="s">
        <v>633</v>
      </c>
      <c r="B327" s="7" t="s">
        <v>634</v>
      </c>
      <c r="C327" s="13">
        <v>0</v>
      </c>
      <c r="D327" s="13">
        <v>0</v>
      </c>
    </row>
    <row r="328" spans="1:4" s="4" customFormat="1" ht="30" customHeight="1">
      <c r="A328" s="6" t="s">
        <v>635</v>
      </c>
      <c r="B328" s="7" t="s">
        <v>636</v>
      </c>
      <c r="C328" s="13">
        <v>0</v>
      </c>
      <c r="D328" s="13">
        <v>0</v>
      </c>
    </row>
    <row r="329" spans="1:4" s="4" customFormat="1" ht="30" customHeight="1">
      <c r="A329" s="14" t="s">
        <v>637</v>
      </c>
      <c r="B329" s="18" t="s">
        <v>638</v>
      </c>
      <c r="C329" s="16">
        <f>SUM(C330:C331)</f>
        <v>6936790.66</v>
      </c>
      <c r="D329" s="16">
        <f>SUM(D330:D331)</f>
        <v>0</v>
      </c>
    </row>
    <row r="330" spans="1:4" s="4" customFormat="1" ht="30" customHeight="1">
      <c r="A330" s="6" t="s">
        <v>639</v>
      </c>
      <c r="B330" s="7" t="s">
        <v>640</v>
      </c>
      <c r="C330" s="13">
        <v>0</v>
      </c>
      <c r="D330" s="13">
        <v>0</v>
      </c>
    </row>
    <row r="331" spans="1:4" s="4" customFormat="1" ht="30" customHeight="1">
      <c r="A331" s="6" t="s">
        <v>641</v>
      </c>
      <c r="B331" s="7" t="s">
        <v>642</v>
      </c>
      <c r="C331" s="13">
        <v>6936790.66</v>
      </c>
      <c r="D331" s="13">
        <v>0</v>
      </c>
    </row>
    <row r="332" spans="1:4" s="4" customFormat="1" ht="30" customHeight="1">
      <c r="A332" s="14" t="s">
        <v>643</v>
      </c>
      <c r="B332" s="15" t="s">
        <v>644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645</v>
      </c>
      <c r="B333" s="7" t="s">
        <v>646</v>
      </c>
      <c r="C333" s="13">
        <v>0</v>
      </c>
      <c r="D333" s="13">
        <v>0</v>
      </c>
    </row>
    <row r="334" spans="1:4" s="4" customFormat="1" ht="30" customHeight="1">
      <c r="A334" s="14" t="s">
        <v>647</v>
      </c>
      <c r="B334" s="15" t="s">
        <v>648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649</v>
      </c>
      <c r="B335" s="7" t="s">
        <v>650</v>
      </c>
      <c r="C335" s="13">
        <v>0</v>
      </c>
      <c r="D335" s="13">
        <v>0</v>
      </c>
    </row>
    <row r="336" spans="1:4" s="4" customFormat="1" ht="30" customHeight="1">
      <c r="A336" s="6" t="s">
        <v>651</v>
      </c>
      <c r="B336" s="7" t="s">
        <v>652</v>
      </c>
      <c r="C336" s="13">
        <v>0</v>
      </c>
      <c r="D336" s="13">
        <v>0</v>
      </c>
    </row>
    <row r="337" spans="1:4" s="4" customFormat="1" ht="30" customHeight="1">
      <c r="A337" s="6" t="s">
        <v>653</v>
      </c>
      <c r="B337" s="7" t="s">
        <v>654</v>
      </c>
      <c r="C337" s="13">
        <v>0</v>
      </c>
      <c r="D337" s="13">
        <v>0</v>
      </c>
    </row>
    <row r="338" spans="1:4" s="4" customFormat="1" ht="30" customHeight="1">
      <c r="A338" s="6" t="s">
        <v>655</v>
      </c>
      <c r="B338" s="7" t="s">
        <v>656</v>
      </c>
      <c r="C338" s="13">
        <v>0</v>
      </c>
      <c r="D338" s="13">
        <v>0</v>
      </c>
    </row>
    <row r="339" spans="1:4" s="4" customFormat="1" ht="30" customHeight="1">
      <c r="A339" s="6" t="s">
        <v>657</v>
      </c>
      <c r="B339" s="7" t="s">
        <v>658</v>
      </c>
      <c r="C339" s="13">
        <v>0</v>
      </c>
      <c r="D339" s="13">
        <v>0</v>
      </c>
    </row>
    <row r="340" spans="1:4" s="4" customFormat="1" ht="30" customHeight="1">
      <c r="A340" s="14" t="s">
        <v>659</v>
      </c>
      <c r="B340" s="18" t="s">
        <v>660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661</v>
      </c>
      <c r="B341" s="7" t="s">
        <v>662</v>
      </c>
      <c r="C341" s="13">
        <v>0</v>
      </c>
      <c r="D341" s="13">
        <v>0</v>
      </c>
    </row>
    <row r="342" spans="1:4" s="4" customFormat="1" ht="30" customHeight="1">
      <c r="A342" s="6" t="s">
        <v>663</v>
      </c>
      <c r="B342" s="7" t="s">
        <v>664</v>
      </c>
      <c r="C342" s="13">
        <v>0</v>
      </c>
      <c r="D342" s="13">
        <v>0</v>
      </c>
    </row>
    <row r="343" spans="1:4" s="4" customFormat="1" ht="30" customHeight="1">
      <c r="A343" s="14" t="s">
        <v>665</v>
      </c>
      <c r="B343" s="18" t="s">
        <v>487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666</v>
      </c>
      <c r="B344" s="18" t="s">
        <v>489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667</v>
      </c>
      <c r="B345" s="7" t="s">
        <v>668</v>
      </c>
      <c r="C345" s="13">
        <v>0</v>
      </c>
      <c r="D345" s="13">
        <v>0</v>
      </c>
    </row>
    <row r="346" spans="1:4" s="4" customFormat="1" ht="30" customHeight="1">
      <c r="A346" s="6" t="s">
        <v>669</v>
      </c>
      <c r="B346" s="7" t="s">
        <v>670</v>
      </c>
      <c r="C346" s="13">
        <v>0</v>
      </c>
      <c r="D346" s="13">
        <v>0</v>
      </c>
    </row>
    <row r="347" spans="1:4" s="4" customFormat="1" ht="30" customHeight="1">
      <c r="A347" s="6" t="s">
        <v>671</v>
      </c>
      <c r="B347" s="9" t="s">
        <v>347</v>
      </c>
      <c r="C347" s="13" t="s">
        <v>881</v>
      </c>
      <c r="D347" s="13" t="s">
        <v>881</v>
      </c>
    </row>
    <row r="348" spans="1:4" s="4" customFormat="1" ht="30" customHeight="1">
      <c r="A348" s="6" t="s">
        <v>672</v>
      </c>
      <c r="B348" s="9" t="s">
        <v>673</v>
      </c>
      <c r="C348" s="13">
        <v>0</v>
      </c>
      <c r="D348" s="13">
        <v>0</v>
      </c>
    </row>
    <row r="349" spans="1:4" s="4" customFormat="1" ht="30" customHeight="1">
      <c r="A349" s="6" t="s">
        <v>674</v>
      </c>
      <c r="B349" s="9" t="s">
        <v>675</v>
      </c>
      <c r="C349" s="13">
        <v>0</v>
      </c>
      <c r="D349" s="13">
        <v>0</v>
      </c>
    </row>
    <row r="350" spans="1:4" s="4" customFormat="1" ht="30" customHeight="1">
      <c r="A350" s="14" t="s">
        <v>676</v>
      </c>
      <c r="B350" s="18" t="s">
        <v>492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677</v>
      </c>
      <c r="B351" s="7" t="s">
        <v>678</v>
      </c>
      <c r="C351" s="13">
        <v>0</v>
      </c>
      <c r="D351" s="13">
        <v>0</v>
      </c>
    </row>
    <row r="352" spans="1:4" s="4" customFormat="1" ht="30" customHeight="1">
      <c r="A352" s="6" t="s">
        <v>679</v>
      </c>
      <c r="B352" s="7" t="s">
        <v>680</v>
      </c>
      <c r="C352" s="13">
        <v>0</v>
      </c>
      <c r="D352" s="13">
        <v>0</v>
      </c>
    </row>
    <row r="353" spans="1:4" s="4" customFormat="1" ht="30" customHeight="1">
      <c r="A353" s="14" t="s">
        <v>681</v>
      </c>
      <c r="B353" s="15" t="s">
        <v>682</v>
      </c>
      <c r="C353" s="16">
        <f>C354+C357+C360+C363+C365</f>
        <v>20053007.880000003</v>
      </c>
      <c r="D353" s="16">
        <f>D354+D357+D360+D363+D365</f>
        <v>0</v>
      </c>
    </row>
    <row r="354" spans="1:4" s="4" customFormat="1" ht="30" customHeight="1">
      <c r="A354" s="14" t="s">
        <v>683</v>
      </c>
      <c r="B354" s="18" t="s">
        <v>684</v>
      </c>
      <c r="C354" s="16">
        <f>SUM(C355:C356)</f>
        <v>20022778.67</v>
      </c>
      <c r="D354" s="16">
        <f>SUM(D355:D356)</f>
        <v>0</v>
      </c>
    </row>
    <row r="355" spans="1:4" s="4" customFormat="1" ht="30" customHeight="1">
      <c r="A355" s="6" t="s">
        <v>685</v>
      </c>
      <c r="B355" s="7" t="s">
        <v>686</v>
      </c>
      <c r="C355" s="13">
        <v>20022778.67</v>
      </c>
      <c r="D355" s="13">
        <v>0</v>
      </c>
    </row>
    <row r="356" spans="1:4" s="4" customFormat="1" ht="30" customHeight="1">
      <c r="A356" s="6" t="s">
        <v>687</v>
      </c>
      <c r="B356" s="7" t="s">
        <v>688</v>
      </c>
      <c r="C356" s="13">
        <v>0</v>
      </c>
      <c r="D356" s="13">
        <v>0</v>
      </c>
    </row>
    <row r="357" spans="1:4" s="4" customFormat="1" ht="30" customHeight="1">
      <c r="A357" s="14" t="s">
        <v>689</v>
      </c>
      <c r="B357" s="18" t="s">
        <v>690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691</v>
      </c>
      <c r="B358" s="9" t="s">
        <v>692</v>
      </c>
      <c r="C358" s="13">
        <v>0</v>
      </c>
      <c r="D358" s="13">
        <v>0</v>
      </c>
    </row>
    <row r="359" spans="1:4" s="4" customFormat="1" ht="30" customHeight="1">
      <c r="A359" s="6" t="s">
        <v>693</v>
      </c>
      <c r="B359" s="7" t="s">
        <v>694</v>
      </c>
      <c r="C359" s="13">
        <v>0</v>
      </c>
      <c r="D359" s="13">
        <v>0</v>
      </c>
    </row>
    <row r="360" spans="1:4" s="4" customFormat="1" ht="30" customHeight="1">
      <c r="A360" s="14" t="s">
        <v>695</v>
      </c>
      <c r="B360" s="18" t="s">
        <v>696</v>
      </c>
      <c r="C360" s="16">
        <f>SUM(C361:C362)</f>
        <v>30229.21</v>
      </c>
      <c r="D360" s="16">
        <f>SUM(D361:D362)</f>
        <v>0</v>
      </c>
    </row>
    <row r="361" spans="1:4" s="4" customFormat="1" ht="30" customHeight="1">
      <c r="A361" s="6" t="s">
        <v>697</v>
      </c>
      <c r="B361" s="9" t="s">
        <v>698</v>
      </c>
      <c r="C361" s="13">
        <v>30229.21</v>
      </c>
      <c r="D361" s="13">
        <v>0</v>
      </c>
    </row>
    <row r="362" spans="1:4" s="4" customFormat="1" ht="30" customHeight="1">
      <c r="A362" s="6" t="s">
        <v>699</v>
      </c>
      <c r="B362" s="9" t="s">
        <v>700</v>
      </c>
      <c r="C362" s="13">
        <v>0</v>
      </c>
      <c r="D362" s="13">
        <v>0</v>
      </c>
    </row>
    <row r="363" spans="1:4" s="4" customFormat="1" ht="30" customHeight="1">
      <c r="A363" s="14" t="s">
        <v>701</v>
      </c>
      <c r="B363" s="18" t="s">
        <v>702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703</v>
      </c>
      <c r="B364" s="7" t="s">
        <v>702</v>
      </c>
      <c r="C364" s="13">
        <v>0</v>
      </c>
      <c r="D364" s="13">
        <v>0</v>
      </c>
    </row>
    <row r="365" spans="1:4" s="4" customFormat="1" ht="30" customHeight="1">
      <c r="A365" s="14" t="s">
        <v>704</v>
      </c>
      <c r="B365" s="18" t="s">
        <v>705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706</v>
      </c>
      <c r="B366" s="9" t="s">
        <v>707</v>
      </c>
      <c r="C366" s="13">
        <v>0</v>
      </c>
      <c r="D366" s="13">
        <v>0</v>
      </c>
    </row>
    <row r="367" spans="1:4" s="4" customFormat="1" ht="30" customHeight="1">
      <c r="A367" s="6" t="s">
        <v>708</v>
      </c>
      <c r="B367" s="7" t="s">
        <v>709</v>
      </c>
      <c r="C367" s="13">
        <v>0</v>
      </c>
      <c r="D367" s="13">
        <v>0</v>
      </c>
    </row>
    <row r="368" spans="1:4" s="4" customFormat="1" ht="30" customHeight="1">
      <c r="A368" s="14" t="s">
        <v>710</v>
      </c>
      <c r="B368" s="15" t="s">
        <v>711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712</v>
      </c>
      <c r="B369" s="15" t="s">
        <v>713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714</v>
      </c>
      <c r="B370" s="7" t="s">
        <v>715</v>
      </c>
      <c r="C370" s="13">
        <v>0</v>
      </c>
      <c r="D370" s="13">
        <v>0</v>
      </c>
    </row>
    <row r="371" spans="1:4" s="4" customFormat="1" ht="30" customHeight="1">
      <c r="A371" s="6" t="s">
        <v>716</v>
      </c>
      <c r="B371" s="7" t="s">
        <v>717</v>
      </c>
      <c r="C371" s="13">
        <v>0</v>
      </c>
      <c r="D371" s="13">
        <v>0</v>
      </c>
    </row>
    <row r="372" spans="1:4" s="4" customFormat="1" ht="30" customHeight="1">
      <c r="A372" s="6" t="s">
        <v>718</v>
      </c>
      <c r="B372" s="7" t="s">
        <v>719</v>
      </c>
      <c r="C372" s="13">
        <v>0</v>
      </c>
      <c r="D372" s="13">
        <v>0</v>
      </c>
    </row>
    <row r="373" spans="1:4" s="4" customFormat="1" ht="30" customHeight="1">
      <c r="A373" s="6" t="s">
        <v>720</v>
      </c>
      <c r="B373" s="7" t="s">
        <v>721</v>
      </c>
      <c r="C373" s="13">
        <v>0</v>
      </c>
      <c r="D373" s="13">
        <v>0</v>
      </c>
    </row>
    <row r="374" spans="1:4" s="4" customFormat="1" ht="30" customHeight="1">
      <c r="A374" s="6" t="s">
        <v>722</v>
      </c>
      <c r="B374" s="7" t="s">
        <v>723</v>
      </c>
      <c r="C374" s="13">
        <v>0</v>
      </c>
      <c r="D374" s="13">
        <v>0</v>
      </c>
    </row>
    <row r="375" spans="1:4" s="4" customFormat="1" ht="30" customHeight="1">
      <c r="A375" s="6" t="s">
        <v>724</v>
      </c>
      <c r="B375" s="7" t="s">
        <v>725</v>
      </c>
      <c r="C375" s="13">
        <v>0</v>
      </c>
      <c r="D375" s="13">
        <v>0</v>
      </c>
    </row>
    <row r="376" spans="1:4" s="4" customFormat="1" ht="30" customHeight="1">
      <c r="A376" s="6" t="s">
        <v>726</v>
      </c>
      <c r="B376" s="7" t="s">
        <v>727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888</v>
      </c>
      <c r="C377" s="13" t="s">
        <v>881</v>
      </c>
      <c r="D377" s="13" t="s">
        <v>881</v>
      </c>
    </row>
    <row r="378" spans="1:4" s="4" customFormat="1" ht="30" customHeight="1">
      <c r="A378" s="14" t="s">
        <v>728</v>
      </c>
      <c r="B378" s="15" t="s">
        <v>729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730</v>
      </c>
      <c r="B379" s="7" t="s">
        <v>731</v>
      </c>
      <c r="C379" s="13">
        <v>0</v>
      </c>
      <c r="D379" s="13">
        <v>0</v>
      </c>
    </row>
    <row r="380" spans="1:4" s="4" customFormat="1" ht="30" customHeight="1">
      <c r="A380" s="6" t="s">
        <v>732</v>
      </c>
      <c r="B380" s="7" t="s">
        <v>733</v>
      </c>
      <c r="C380" s="13">
        <v>0</v>
      </c>
      <c r="D380" s="13">
        <v>0</v>
      </c>
    </row>
    <row r="381" spans="1:4" s="4" customFormat="1" ht="30" customHeight="1">
      <c r="A381" s="14" t="s">
        <v>734</v>
      </c>
      <c r="B381" s="15" t="s">
        <v>735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736</v>
      </c>
      <c r="B382" s="7" t="s">
        <v>737</v>
      </c>
      <c r="C382" s="13">
        <v>0</v>
      </c>
      <c r="D382" s="13">
        <v>0</v>
      </c>
    </row>
    <row r="383" spans="1:4" s="4" customFormat="1" ht="30" customHeight="1">
      <c r="A383" s="6" t="s">
        <v>738</v>
      </c>
      <c r="B383" s="7" t="s">
        <v>739</v>
      </c>
      <c r="C383" s="13">
        <v>0</v>
      </c>
      <c r="D383" s="13">
        <v>0</v>
      </c>
    </row>
    <row r="384" spans="1:4" s="4" customFormat="1" ht="30" customHeight="1">
      <c r="A384" s="6" t="s">
        <v>740</v>
      </c>
      <c r="B384" s="7" t="s">
        <v>741</v>
      </c>
      <c r="C384" s="13">
        <v>0</v>
      </c>
      <c r="D384" s="13">
        <v>0</v>
      </c>
    </row>
    <row r="385" spans="1:4" s="4" customFormat="1" ht="30" customHeight="1">
      <c r="A385" s="6" t="s">
        <v>742</v>
      </c>
      <c r="B385" s="7" t="s">
        <v>743</v>
      </c>
      <c r="C385" s="13">
        <v>0</v>
      </c>
      <c r="D385" s="13">
        <v>0</v>
      </c>
    </row>
    <row r="386" spans="1:4" s="4" customFormat="1" ht="30" customHeight="1">
      <c r="A386" s="6" t="s">
        <v>744</v>
      </c>
      <c r="B386" s="7" t="s">
        <v>745</v>
      </c>
      <c r="C386" s="13">
        <v>0</v>
      </c>
      <c r="D386" s="13">
        <v>0</v>
      </c>
    </row>
    <row r="387" spans="1:4" s="4" customFormat="1" ht="30" customHeight="1">
      <c r="A387" s="14" t="s">
        <v>746</v>
      </c>
      <c r="B387" s="15" t="s">
        <v>747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748</v>
      </c>
      <c r="B388" s="7" t="s">
        <v>747</v>
      </c>
      <c r="C388" s="13">
        <v>0</v>
      </c>
      <c r="D388" s="13">
        <v>0</v>
      </c>
    </row>
    <row r="389" spans="1:4" s="4" customFormat="1" ht="30" customHeight="1">
      <c r="A389" s="14" t="s">
        <v>749</v>
      </c>
      <c r="B389" s="15" t="s">
        <v>750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751</v>
      </c>
      <c r="B390" s="7" t="s">
        <v>750</v>
      </c>
      <c r="C390" s="13">
        <v>0</v>
      </c>
      <c r="D390" s="13">
        <v>0</v>
      </c>
    </row>
    <row r="391" spans="1:4" s="4" customFormat="1" ht="30" customHeight="1">
      <c r="A391" s="14" t="s">
        <v>752</v>
      </c>
      <c r="B391" s="15" t="s">
        <v>753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754</v>
      </c>
      <c r="B392" s="7" t="s">
        <v>755</v>
      </c>
      <c r="C392" s="13">
        <v>0</v>
      </c>
      <c r="D392" s="13">
        <v>0</v>
      </c>
    </row>
    <row r="393" spans="1:4" s="4" customFormat="1" ht="30" customHeight="1">
      <c r="A393" s="6" t="s">
        <v>756</v>
      </c>
      <c r="B393" s="7" t="s">
        <v>757</v>
      </c>
      <c r="C393" s="13">
        <v>0</v>
      </c>
      <c r="D393" s="13">
        <v>0</v>
      </c>
    </row>
    <row r="394" spans="1:4" s="4" customFormat="1" ht="30" customHeight="1">
      <c r="A394" s="6" t="s">
        <v>758</v>
      </c>
      <c r="B394" s="7" t="s">
        <v>759</v>
      </c>
      <c r="C394" s="13">
        <v>0</v>
      </c>
      <c r="D394" s="13">
        <v>0</v>
      </c>
    </row>
    <row r="395" spans="1:4" s="4" customFormat="1" ht="30" customHeight="1">
      <c r="A395" s="6" t="s">
        <v>760</v>
      </c>
      <c r="B395" s="7" t="s">
        <v>761</v>
      </c>
      <c r="C395" s="13">
        <v>0</v>
      </c>
      <c r="D395" s="13">
        <v>0</v>
      </c>
    </row>
    <row r="396" spans="1:4" s="4" customFormat="1" ht="30" customHeight="1">
      <c r="A396" s="6" t="s">
        <v>762</v>
      </c>
      <c r="B396" s="7" t="s">
        <v>763</v>
      </c>
      <c r="C396" s="13">
        <v>0</v>
      </c>
      <c r="D396" s="13">
        <v>0</v>
      </c>
    </row>
    <row r="397" spans="1:4" s="4" customFormat="1" ht="30" customHeight="1">
      <c r="A397" s="6" t="s">
        <v>764</v>
      </c>
      <c r="B397" s="7" t="s">
        <v>385</v>
      </c>
      <c r="C397" s="13">
        <v>0</v>
      </c>
      <c r="D397" s="13">
        <v>0</v>
      </c>
    </row>
    <row r="398" spans="1:4" s="4" customFormat="1" ht="30" customHeight="1">
      <c r="A398" s="6" t="s">
        <v>765</v>
      </c>
      <c r="B398" s="7" t="s">
        <v>766</v>
      </c>
      <c r="C398" s="13">
        <v>0</v>
      </c>
      <c r="D398" s="13">
        <v>0</v>
      </c>
    </row>
    <row r="399" spans="1:4" s="4" customFormat="1" ht="30" customHeight="1">
      <c r="A399" s="6" t="s">
        <v>767</v>
      </c>
      <c r="B399" s="7" t="s">
        <v>768</v>
      </c>
      <c r="C399" s="13">
        <v>0</v>
      </c>
      <c r="D399" s="13">
        <v>0</v>
      </c>
    </row>
    <row r="400" spans="1:4" s="4" customFormat="1" ht="30" customHeight="1">
      <c r="A400" s="29">
        <v>5600</v>
      </c>
      <c r="B400" s="30" t="s">
        <v>885</v>
      </c>
      <c r="C400" s="31">
        <v>0</v>
      </c>
      <c r="D400" s="31">
        <v>0</v>
      </c>
    </row>
    <row r="401" spans="1:4" s="4" customFormat="1" ht="30" customHeight="1">
      <c r="A401" s="6">
        <v>5610</v>
      </c>
      <c r="B401" s="7" t="s">
        <v>886</v>
      </c>
      <c r="C401" s="13">
        <v>36143737.79</v>
      </c>
      <c r="D401" s="13">
        <v>0</v>
      </c>
    </row>
    <row r="402" spans="1:4" s="4" customFormat="1" ht="30" customHeight="1">
      <c r="A402" s="6">
        <v>5611</v>
      </c>
      <c r="B402" s="7" t="s">
        <v>891</v>
      </c>
      <c r="C402" s="13"/>
      <c r="D402" s="13"/>
    </row>
    <row r="403" spans="1:4" s="2" customFormat="1" ht="30" customHeight="1">
      <c r="A403" s="14" t="s">
        <v>769</v>
      </c>
      <c r="B403" s="18" t="s">
        <v>770</v>
      </c>
      <c r="C403" s="16">
        <f>SUM(C404:C406)</f>
        <v>53078134.02</v>
      </c>
      <c r="D403" s="16">
        <f>SUM(D404:D406)</f>
        <v>0</v>
      </c>
    </row>
    <row r="404" spans="1:4" s="2" customFormat="1" ht="30" customHeight="1">
      <c r="A404" s="6" t="s">
        <v>771</v>
      </c>
      <c r="B404" s="9" t="s">
        <v>772</v>
      </c>
      <c r="C404" s="13">
        <v>0</v>
      </c>
      <c r="D404" s="13">
        <v>0</v>
      </c>
    </row>
    <row r="405" spans="1:4" s="2" customFormat="1" ht="30" customHeight="1">
      <c r="A405" s="6" t="s">
        <v>773</v>
      </c>
      <c r="B405" s="9" t="s">
        <v>774</v>
      </c>
      <c r="C405" s="13">
        <v>53078134.02</v>
      </c>
      <c r="D405" s="13">
        <v>0</v>
      </c>
    </row>
    <row r="406" spans="1:4" s="2" customFormat="1" ht="30" customHeight="1">
      <c r="A406" s="6" t="s">
        <v>775</v>
      </c>
      <c r="B406" s="9" t="s">
        <v>776</v>
      </c>
      <c r="C406" s="13">
        <v>0</v>
      </c>
      <c r="D406" s="13">
        <v>0</v>
      </c>
    </row>
    <row r="407" spans="1:4" s="2" customFormat="1" ht="30" customHeight="1">
      <c r="A407" s="14" t="s">
        <v>777</v>
      </c>
      <c r="B407" s="18" t="s">
        <v>778</v>
      </c>
      <c r="C407" s="16">
        <f>C408+C415+C422+C429+C432+C435</f>
        <v>0</v>
      </c>
      <c r="D407" s="16">
        <f>D408+D415+D422+D429+D432+D435</f>
        <v>0</v>
      </c>
    </row>
    <row r="408" spans="1:4" s="2" customFormat="1" ht="30" customHeight="1">
      <c r="A408" s="14" t="s">
        <v>779</v>
      </c>
      <c r="B408" s="18" t="s">
        <v>780</v>
      </c>
      <c r="C408" s="16">
        <f>SUM(C409:C414)</f>
        <v>0</v>
      </c>
      <c r="D408" s="16">
        <f>SUM(D409:D414)</f>
        <v>0</v>
      </c>
    </row>
    <row r="409" spans="1:4" s="2" customFormat="1" ht="30" customHeight="1">
      <c r="A409" s="6" t="s">
        <v>781</v>
      </c>
      <c r="B409" s="9" t="s">
        <v>782</v>
      </c>
      <c r="C409" s="13" t="s">
        <v>881</v>
      </c>
      <c r="D409" s="13" t="s">
        <v>881</v>
      </c>
    </row>
    <row r="410" spans="1:4" s="2" customFormat="1" ht="30" customHeight="1">
      <c r="A410" s="6" t="s">
        <v>783</v>
      </c>
      <c r="B410" s="9" t="s">
        <v>784</v>
      </c>
      <c r="C410" s="13" t="s">
        <v>881</v>
      </c>
      <c r="D410" s="13" t="s">
        <v>881</v>
      </c>
    </row>
    <row r="411" spans="1:4" s="2" customFormat="1" ht="30" customHeight="1">
      <c r="A411" s="6" t="s">
        <v>785</v>
      </c>
      <c r="B411" s="9" t="s">
        <v>786</v>
      </c>
      <c r="C411" s="13" t="s">
        <v>881</v>
      </c>
      <c r="D411" s="13" t="s">
        <v>881</v>
      </c>
    </row>
    <row r="412" spans="1:4" s="2" customFormat="1" ht="30" customHeight="1">
      <c r="A412" s="6" t="s">
        <v>787</v>
      </c>
      <c r="B412" s="9" t="s">
        <v>788</v>
      </c>
      <c r="C412" s="13" t="s">
        <v>881</v>
      </c>
      <c r="D412" s="13" t="s">
        <v>881</v>
      </c>
    </row>
    <row r="413" spans="1:4" s="2" customFormat="1" ht="30" customHeight="1">
      <c r="A413" s="6" t="s">
        <v>789</v>
      </c>
      <c r="B413" s="9" t="s">
        <v>790</v>
      </c>
      <c r="C413" s="13" t="s">
        <v>881</v>
      </c>
      <c r="D413" s="13" t="s">
        <v>881</v>
      </c>
    </row>
    <row r="414" spans="1:4" s="2" customFormat="1" ht="30" customHeight="1">
      <c r="A414" s="6" t="s">
        <v>791</v>
      </c>
      <c r="B414" s="9" t="s">
        <v>792</v>
      </c>
      <c r="C414" s="13" t="s">
        <v>881</v>
      </c>
      <c r="D414" s="13" t="s">
        <v>881</v>
      </c>
    </row>
    <row r="415" spans="1:4" s="2" customFormat="1" ht="30" customHeight="1">
      <c r="A415" s="14" t="s">
        <v>793</v>
      </c>
      <c r="B415" s="18" t="s">
        <v>794</v>
      </c>
      <c r="C415" s="16">
        <f>SUM(C416:C421)</f>
        <v>0</v>
      </c>
      <c r="D415" s="16">
        <f>SUM(D416:D421)</f>
        <v>0</v>
      </c>
    </row>
    <row r="416" spans="1:4" s="2" customFormat="1" ht="30" customHeight="1">
      <c r="A416" s="6" t="s">
        <v>795</v>
      </c>
      <c r="B416" s="9" t="s">
        <v>796</v>
      </c>
      <c r="C416" s="13" t="s">
        <v>881</v>
      </c>
      <c r="D416" s="13" t="s">
        <v>881</v>
      </c>
    </row>
    <row r="417" spans="1:4" s="2" customFormat="1" ht="30" customHeight="1">
      <c r="A417" s="6" t="s">
        <v>797</v>
      </c>
      <c r="B417" s="9" t="s">
        <v>798</v>
      </c>
      <c r="C417" s="13" t="s">
        <v>881</v>
      </c>
      <c r="D417" s="13" t="s">
        <v>881</v>
      </c>
    </row>
    <row r="418" spans="1:4" s="2" customFormat="1" ht="30" customHeight="1">
      <c r="A418" s="6" t="s">
        <v>799</v>
      </c>
      <c r="B418" s="9" t="s">
        <v>800</v>
      </c>
      <c r="C418" s="13" t="s">
        <v>881</v>
      </c>
      <c r="D418" s="13" t="s">
        <v>881</v>
      </c>
    </row>
    <row r="419" spans="1:4" s="2" customFormat="1" ht="30" customHeight="1">
      <c r="A419" s="6" t="s">
        <v>801</v>
      </c>
      <c r="B419" s="9" t="s">
        <v>802</v>
      </c>
      <c r="C419" s="13" t="s">
        <v>881</v>
      </c>
      <c r="D419" s="13" t="s">
        <v>881</v>
      </c>
    </row>
    <row r="420" spans="1:4" s="2" customFormat="1" ht="30" customHeight="1">
      <c r="A420" s="6" t="s">
        <v>803</v>
      </c>
      <c r="B420" s="9" t="s">
        <v>804</v>
      </c>
      <c r="C420" s="13" t="s">
        <v>882</v>
      </c>
      <c r="D420" s="13" t="s">
        <v>882</v>
      </c>
    </row>
    <row r="421" spans="1:4" s="2" customFormat="1" ht="30" customHeight="1">
      <c r="A421" s="6" t="s">
        <v>805</v>
      </c>
      <c r="B421" s="9" t="s">
        <v>806</v>
      </c>
      <c r="C421" s="13" t="s">
        <v>881</v>
      </c>
      <c r="D421" s="13" t="s">
        <v>881</v>
      </c>
    </row>
    <row r="422" spans="1:4" s="2" customFormat="1" ht="30" customHeight="1">
      <c r="A422" s="14" t="s">
        <v>807</v>
      </c>
      <c r="B422" s="18" t="s">
        <v>808</v>
      </c>
      <c r="C422" s="16">
        <f>SUM(C423:C428)</f>
        <v>0</v>
      </c>
      <c r="D422" s="16">
        <f>SUM(D423:D428)</f>
        <v>0</v>
      </c>
    </row>
    <row r="423" spans="1:4" s="2" customFormat="1" ht="30" customHeight="1">
      <c r="A423" s="6" t="s">
        <v>809</v>
      </c>
      <c r="B423" s="9" t="s">
        <v>810</v>
      </c>
      <c r="C423" s="13" t="s">
        <v>881</v>
      </c>
      <c r="D423" s="13" t="s">
        <v>881</v>
      </c>
    </row>
    <row r="424" spans="1:4" s="2" customFormat="1" ht="30" customHeight="1">
      <c r="A424" s="6" t="s">
        <v>811</v>
      </c>
      <c r="B424" s="9" t="s">
        <v>812</v>
      </c>
      <c r="C424" s="13" t="s">
        <v>881</v>
      </c>
      <c r="D424" s="13" t="s">
        <v>881</v>
      </c>
    </row>
    <row r="425" spans="1:4" s="2" customFormat="1" ht="30" customHeight="1">
      <c r="A425" s="6" t="s">
        <v>813</v>
      </c>
      <c r="B425" s="9" t="s">
        <v>814</v>
      </c>
      <c r="C425" s="13" t="s">
        <v>881</v>
      </c>
      <c r="D425" s="13" t="s">
        <v>881</v>
      </c>
    </row>
    <row r="426" spans="1:4" s="2" customFormat="1" ht="30" customHeight="1">
      <c r="A426" s="6" t="s">
        <v>815</v>
      </c>
      <c r="B426" s="9" t="s">
        <v>816</v>
      </c>
      <c r="C426" s="13" t="s">
        <v>881</v>
      </c>
      <c r="D426" s="13" t="s">
        <v>881</v>
      </c>
    </row>
    <row r="427" spans="1:4" s="2" customFormat="1" ht="30" customHeight="1">
      <c r="A427" s="6" t="s">
        <v>817</v>
      </c>
      <c r="B427" s="9" t="s">
        <v>818</v>
      </c>
      <c r="C427" s="13" t="s">
        <v>881</v>
      </c>
      <c r="D427" s="13" t="s">
        <v>881</v>
      </c>
    </row>
    <row r="428" spans="1:4" s="2" customFormat="1" ht="30" customHeight="1">
      <c r="A428" s="6" t="s">
        <v>819</v>
      </c>
      <c r="B428" s="9" t="s">
        <v>820</v>
      </c>
      <c r="C428" s="13" t="s">
        <v>881</v>
      </c>
      <c r="D428" s="13" t="s">
        <v>881</v>
      </c>
    </row>
    <row r="429" spans="1:4" s="2" customFormat="1" ht="30" customHeight="1">
      <c r="A429" s="14" t="s">
        <v>821</v>
      </c>
      <c r="B429" s="18" t="s">
        <v>822</v>
      </c>
      <c r="C429" s="16">
        <f>SUM(C430:C431)</f>
        <v>0</v>
      </c>
      <c r="D429" s="16">
        <f>SUM(D430:D431)</f>
        <v>0</v>
      </c>
    </row>
    <row r="430" spans="1:4" s="2" customFormat="1" ht="30" customHeight="1">
      <c r="A430" s="6" t="s">
        <v>823</v>
      </c>
      <c r="B430" s="9" t="s">
        <v>824</v>
      </c>
      <c r="C430" s="13" t="s">
        <v>881</v>
      </c>
      <c r="D430" s="13" t="s">
        <v>881</v>
      </c>
    </row>
    <row r="431" spans="1:4" s="2" customFormat="1" ht="30" customHeight="1">
      <c r="A431" s="6" t="s">
        <v>825</v>
      </c>
      <c r="B431" s="9" t="s">
        <v>826</v>
      </c>
      <c r="C431" s="13" t="s">
        <v>881</v>
      </c>
      <c r="D431" s="13" t="s">
        <v>881</v>
      </c>
    </row>
    <row r="432" spans="1:4" s="2" customFormat="1" ht="30" customHeight="1">
      <c r="A432" s="14" t="s">
        <v>827</v>
      </c>
      <c r="B432" s="18" t="s">
        <v>828</v>
      </c>
      <c r="C432" s="16">
        <f>SUM(C433:C434)</f>
        <v>0</v>
      </c>
      <c r="D432" s="16">
        <f>SUM(D433:D434)</f>
        <v>0</v>
      </c>
    </row>
    <row r="433" spans="1:4" s="2" customFormat="1" ht="30" customHeight="1">
      <c r="A433" s="6" t="s">
        <v>829</v>
      </c>
      <c r="B433" s="9" t="s">
        <v>830</v>
      </c>
      <c r="C433" s="13" t="s">
        <v>881</v>
      </c>
      <c r="D433" s="13" t="s">
        <v>881</v>
      </c>
    </row>
    <row r="434" spans="1:4" s="2" customFormat="1" ht="30" customHeight="1">
      <c r="A434" s="6" t="s">
        <v>831</v>
      </c>
      <c r="B434" s="9" t="s">
        <v>832</v>
      </c>
      <c r="C434" s="13" t="s">
        <v>881</v>
      </c>
      <c r="D434" s="13" t="s">
        <v>881</v>
      </c>
    </row>
    <row r="435" spans="1:4" s="2" customFormat="1" ht="30" customHeight="1">
      <c r="A435" s="14" t="s">
        <v>833</v>
      </c>
      <c r="B435" s="18" t="s">
        <v>834</v>
      </c>
      <c r="C435" s="16">
        <f>SUM(C436:C439)</f>
        <v>0</v>
      </c>
      <c r="D435" s="16">
        <f>SUM(D436:D439)</f>
        <v>0</v>
      </c>
    </row>
    <row r="436" spans="1:4" s="2" customFormat="1" ht="30" customHeight="1">
      <c r="A436" s="6" t="s">
        <v>835</v>
      </c>
      <c r="B436" s="9" t="s">
        <v>836</v>
      </c>
      <c r="C436" s="13" t="s">
        <v>881</v>
      </c>
      <c r="D436" s="13" t="s">
        <v>881</v>
      </c>
    </row>
    <row r="437" spans="1:4" s="2" customFormat="1" ht="30" customHeight="1">
      <c r="A437" s="6" t="s">
        <v>837</v>
      </c>
      <c r="B437" s="9" t="s">
        <v>838</v>
      </c>
      <c r="C437" s="13" t="s">
        <v>881</v>
      </c>
      <c r="D437" s="13" t="s">
        <v>881</v>
      </c>
    </row>
    <row r="438" spans="1:4" s="2" customFormat="1" ht="30" customHeight="1">
      <c r="A438" s="6" t="s">
        <v>839</v>
      </c>
      <c r="B438" s="9" t="s">
        <v>840</v>
      </c>
      <c r="C438" s="13" t="s">
        <v>881</v>
      </c>
      <c r="D438" s="13" t="s">
        <v>881</v>
      </c>
    </row>
    <row r="439" spans="1:4" s="2" customFormat="1" ht="30" customHeight="1">
      <c r="A439" s="6" t="s">
        <v>841</v>
      </c>
      <c r="B439" s="9" t="s">
        <v>842</v>
      </c>
      <c r="C439" s="13" t="s">
        <v>881</v>
      </c>
      <c r="D439" s="13" t="s">
        <v>881</v>
      </c>
    </row>
    <row r="440" spans="1:4" s="2" customFormat="1" ht="30" customHeight="1">
      <c r="A440" s="14" t="s">
        <v>843</v>
      </c>
      <c r="B440" s="18" t="s">
        <v>844</v>
      </c>
      <c r="C440" s="16">
        <f>C441+C447</f>
        <v>0</v>
      </c>
      <c r="D440" s="16">
        <f>D441+D447</f>
        <v>0</v>
      </c>
    </row>
    <row r="441" spans="1:4" s="2" customFormat="1" ht="30" customHeight="1">
      <c r="A441" s="14" t="s">
        <v>845</v>
      </c>
      <c r="B441" s="18" t="s">
        <v>846</v>
      </c>
      <c r="C441" s="16">
        <f>SUM(C442:C446)</f>
        <v>0</v>
      </c>
      <c r="D441" s="16">
        <f>SUM(D442:D446)</f>
        <v>0</v>
      </c>
    </row>
    <row r="442" spans="1:4" s="2" customFormat="1" ht="30" customHeight="1">
      <c r="A442" s="6" t="s">
        <v>847</v>
      </c>
      <c r="B442" s="9" t="s">
        <v>848</v>
      </c>
      <c r="C442" s="13"/>
      <c r="D442" s="13"/>
    </row>
    <row r="443" spans="1:4" s="2" customFormat="1" ht="30" customHeight="1">
      <c r="A443" s="6" t="s">
        <v>849</v>
      </c>
      <c r="B443" s="9" t="s">
        <v>850</v>
      </c>
      <c r="C443" s="13" t="s">
        <v>881</v>
      </c>
      <c r="D443" s="13" t="s">
        <v>881</v>
      </c>
    </row>
    <row r="444" spans="1:4" s="2" customFormat="1" ht="30" customHeight="1">
      <c r="A444" s="6" t="s">
        <v>851</v>
      </c>
      <c r="B444" s="9" t="s">
        <v>852</v>
      </c>
      <c r="C444" s="13" t="s">
        <v>881</v>
      </c>
      <c r="D444" s="13" t="s">
        <v>881</v>
      </c>
    </row>
    <row r="445" spans="1:4" s="2" customFormat="1" ht="30" customHeight="1">
      <c r="A445" s="6" t="s">
        <v>853</v>
      </c>
      <c r="B445" s="9" t="s">
        <v>854</v>
      </c>
      <c r="C445" s="13" t="s">
        <v>881</v>
      </c>
      <c r="D445" s="13" t="s">
        <v>881</v>
      </c>
    </row>
    <row r="446" spans="1:4" s="2" customFormat="1" ht="30" customHeight="1">
      <c r="A446" s="6" t="s">
        <v>855</v>
      </c>
      <c r="B446" s="9" t="s">
        <v>856</v>
      </c>
      <c r="C446" s="13" t="s">
        <v>881</v>
      </c>
      <c r="D446" s="13" t="s">
        <v>881</v>
      </c>
    </row>
    <row r="447" spans="1:4" s="2" customFormat="1" ht="30" customHeight="1">
      <c r="A447" s="20" t="s">
        <v>857</v>
      </c>
      <c r="B447" s="21" t="s">
        <v>858</v>
      </c>
      <c r="C447" s="22">
        <f>SUM(C448:C454)</f>
        <v>0</v>
      </c>
      <c r="D447" s="22">
        <f>SUM(D448:D454)</f>
        <v>0</v>
      </c>
    </row>
    <row r="448" spans="1:4" s="2" customFormat="1" ht="30" customHeight="1">
      <c r="A448" s="6" t="s">
        <v>859</v>
      </c>
      <c r="B448" s="9" t="s">
        <v>860</v>
      </c>
      <c r="C448" s="13" t="s">
        <v>881</v>
      </c>
      <c r="D448" s="13"/>
    </row>
    <row r="449" spans="1:4" s="2" customFormat="1" ht="30" customHeight="1">
      <c r="A449" s="6" t="s">
        <v>861</v>
      </c>
      <c r="B449" s="9" t="s">
        <v>862</v>
      </c>
      <c r="C449" s="13"/>
      <c r="D449" s="13" t="s">
        <v>882</v>
      </c>
    </row>
    <row r="450" spans="1:4" s="2" customFormat="1" ht="30" customHeight="1">
      <c r="A450" s="6" t="s">
        <v>863</v>
      </c>
      <c r="B450" s="9" t="s">
        <v>864</v>
      </c>
      <c r="C450" s="13"/>
      <c r="D450" s="13" t="s">
        <v>881</v>
      </c>
    </row>
    <row r="451" spans="1:4" s="2" customFormat="1" ht="30" customHeight="1">
      <c r="A451" s="6" t="s">
        <v>865</v>
      </c>
      <c r="B451" s="9" t="s">
        <v>866</v>
      </c>
      <c r="C451" s="13"/>
      <c r="D451" s="13" t="s">
        <v>881</v>
      </c>
    </row>
    <row r="452" spans="1:4" s="2" customFormat="1" ht="30" customHeight="1">
      <c r="A452" s="6" t="s">
        <v>867</v>
      </c>
      <c r="B452" s="9" t="s">
        <v>868</v>
      </c>
      <c r="C452" s="13"/>
      <c r="D452" s="13" t="s">
        <v>881</v>
      </c>
    </row>
    <row r="453" spans="1:4" s="2" customFormat="1" ht="30" customHeight="1">
      <c r="A453" s="6" t="s">
        <v>869</v>
      </c>
      <c r="B453" s="9" t="s">
        <v>870</v>
      </c>
      <c r="C453" s="13"/>
      <c r="D453" s="13" t="s">
        <v>881</v>
      </c>
    </row>
    <row r="454" spans="1:4" s="2" customFormat="1" ht="30" customHeight="1">
      <c r="A454" s="6" t="s">
        <v>871</v>
      </c>
      <c r="B454" s="9" t="s">
        <v>872</v>
      </c>
      <c r="C454" s="13"/>
      <c r="D454" s="13" t="s">
        <v>881</v>
      </c>
    </row>
    <row r="455" spans="1:4" s="2" customFormat="1" ht="30" customHeight="1">
      <c r="A455" s="14" t="s">
        <v>873</v>
      </c>
      <c r="B455" s="18" t="s">
        <v>874</v>
      </c>
      <c r="C455" s="16">
        <f>SUM(C456:C458)</f>
        <v>0</v>
      </c>
      <c r="D455" s="16">
        <f>SUM(D456:D458)</f>
        <v>0</v>
      </c>
    </row>
    <row r="456" spans="1:4" s="2" customFormat="1" ht="30" customHeight="1">
      <c r="A456" s="6" t="s">
        <v>875</v>
      </c>
      <c r="B456" s="9" t="s">
        <v>876</v>
      </c>
      <c r="C456" s="13" t="s">
        <v>881</v>
      </c>
      <c r="D456" s="13" t="s">
        <v>881</v>
      </c>
    </row>
    <row r="457" spans="1:4" s="2" customFormat="1" ht="30" customHeight="1">
      <c r="A457" s="6" t="s">
        <v>877</v>
      </c>
      <c r="B457" s="9" t="s">
        <v>878</v>
      </c>
      <c r="C457" s="13" t="s">
        <v>881</v>
      </c>
      <c r="D457" s="13" t="s">
        <v>881</v>
      </c>
    </row>
    <row r="458" spans="1:4" s="2" customFormat="1" ht="30" customHeight="1">
      <c r="A458" s="6" t="s">
        <v>879</v>
      </c>
      <c r="B458" s="9" t="s">
        <v>880</v>
      </c>
      <c r="C458" s="13" t="s">
        <v>881</v>
      </c>
      <c r="D458" s="13" t="s">
        <v>881</v>
      </c>
    </row>
    <row r="459" spans="1:4" ht="15">
      <c r="A459" s="10"/>
      <c r="B459" s="11"/>
      <c r="C459" s="28"/>
      <c r="D459" s="28"/>
    </row>
    <row r="463" spans="2:3" ht="15">
      <c r="B463" s="45" t="s">
        <v>894</v>
      </c>
      <c r="C463" s="28" t="s">
        <v>895</v>
      </c>
    </row>
    <row r="464" spans="2:4" ht="15">
      <c r="B464" s="12" t="s">
        <v>896</v>
      </c>
      <c r="C464" s="43" t="s">
        <v>897</v>
      </c>
      <c r="D464" s="43"/>
    </row>
    <row r="465" spans="2:4" ht="27">
      <c r="B465" s="44" t="s">
        <v>898</v>
      </c>
      <c r="C465" s="27"/>
      <c r="D465" s="27"/>
    </row>
    <row r="466" spans="2:4" ht="29.25">
      <c r="B466" s="42"/>
      <c r="C466" s="42"/>
      <c r="D466" s="42"/>
    </row>
    <row r="468" ht="15">
      <c r="B468" t="s">
        <v>887</v>
      </c>
    </row>
  </sheetData>
  <sheetProtection/>
  <mergeCells count="8">
    <mergeCell ref="C4:D4"/>
    <mergeCell ref="A4:A5"/>
    <mergeCell ref="B4:B5"/>
    <mergeCell ref="A1:D1"/>
    <mergeCell ref="A3:D3"/>
    <mergeCell ref="B466:D466"/>
    <mergeCell ref="C464:D464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2018-11-16T21:03:38Z</cp:lastPrinted>
  <dcterms:created xsi:type="dcterms:W3CDTF">2011-01-28T17:11:41Z</dcterms:created>
  <dcterms:modified xsi:type="dcterms:W3CDTF">2018-11-16T21:03:39Z</dcterms:modified>
  <cp:category/>
  <cp:version/>
  <cp:contentType/>
  <cp:contentStatus/>
</cp:coreProperties>
</file>