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225" windowHeight="802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G30" i="1"/>
  <c r="G12"/>
  <c r="G13"/>
  <c r="G14"/>
  <c r="G16"/>
  <c r="G17"/>
  <c r="G15" s="1"/>
  <c r="G19"/>
  <c r="G20"/>
  <c r="G21"/>
  <c r="J33"/>
  <c r="J30"/>
  <c r="I29"/>
  <c r="H29"/>
  <c r="F29"/>
  <c r="E29"/>
  <c r="J27"/>
  <c r="G27"/>
  <c r="J26"/>
  <c r="G26"/>
  <c r="J25"/>
  <c r="G25"/>
  <c r="I24"/>
  <c r="H24"/>
  <c r="F24"/>
  <c r="E24"/>
  <c r="J22"/>
  <c r="G22"/>
  <c r="J21"/>
  <c r="J20"/>
  <c r="J19"/>
  <c r="J18" s="1"/>
  <c r="I18"/>
  <c r="H18"/>
  <c r="F18"/>
  <c r="E18"/>
  <c r="J17"/>
  <c r="J16"/>
  <c r="I15"/>
  <c r="H15"/>
  <c r="F15"/>
  <c r="E15"/>
  <c r="J14"/>
  <c r="J13"/>
  <c r="J12"/>
  <c r="F11" l="1"/>
  <c r="F32" s="1"/>
  <c r="E11"/>
  <c r="G18"/>
  <c r="H11"/>
  <c r="H32" s="1"/>
  <c r="I11"/>
  <c r="I32" s="1"/>
  <c r="J29"/>
  <c r="J15"/>
  <c r="G29"/>
  <c r="J24"/>
  <c r="G24"/>
  <c r="G11" l="1"/>
  <c r="E32"/>
  <c r="J32" s="1"/>
  <c r="G32"/>
  <c r="J11"/>
</calcChain>
</file>

<file path=xl/sharedStrings.xml><?xml version="1.0" encoding="utf-8"?>
<sst xmlns="http://schemas.openxmlformats.org/spreadsheetml/2006/main" count="40" uniqueCount="37">
  <si>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</si>
  <si>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</si>
  <si>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</si>
  <si>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</si>
  <si>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</si>
  <si>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</si>
  <si>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</si>
  <si>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</si>
  <si>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</si>
  <si>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</si>
  <si>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</si>
  <si>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</si>
  <si>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</si>
  <si>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</si>
  <si>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</si>
  <si>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</si>
  <si>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</si>
  <si>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</si>
  <si>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</si>
  <si>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</si>
  <si>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</si>
  <si>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</si>
  <si>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</si>
  <si>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>3= (1 + 2)</t>
  </si>
  <si>
    <t>6= (5 - 1 )</t>
  </si>
  <si>
    <r>
      <t>Ingresos excedentes</t>
    </r>
    <r>
      <rPr>
        <b/>
        <sz val="9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</si>
  <si>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cero.</t>
  </si>
  <si>
    <t>Estado Analítico de Ingresos
por Fuente de Financiamiento</t>
  </si>
  <si>
    <t>ESTADO ANALÍTICO DE INGRESOS</t>
  </si>
  <si>
    <t>Bajo protesta de decir verdad declaramos que los Estados Financieros y sus Notas son razonablemente correctos y responsabilidad del emisor.</t>
  </si>
  <si>
    <t>Municipio El Salto</t>
  </si>
  <si>
    <t>DEL 1 DE ENERO AL 31 DE DICIEMBRE DE 2016</t>
  </si>
  <si>
    <t>LIC. MARCOS GODINEZ MONTES</t>
  </si>
  <si>
    <t>LAE ANGEL ISRAEL CARRILLO MACIAS</t>
  </si>
  <si>
    <t>PRESIDENTE MUNICIPAL</t>
  </si>
  <si>
    <t>ENCARGADO DE LA HACIENDA MUNICIPAL</t>
  </si>
  <si>
    <t>ASEJ2016-13-25-01-2018-1</t>
  </si>
</sst>
</file>

<file path=xl/styles.xml><?xml version="1.0" encoding="utf-8"?>
<styleSheet xmlns="http://schemas.openxmlformats.org/spreadsheetml/2006/main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164" fontId="11" fillId="0" borderId="0"/>
    <xf numFmtId="0" fontId="11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2" applyFont="1" applyFill="1"/>
    <xf numFmtId="0" fontId="3" fillId="2" borderId="0" xfId="0" applyFont="1" applyFill="1"/>
    <xf numFmtId="0" fontId="2" fillId="2" borderId="0" xfId="2" applyFont="1" applyFill="1" applyAlignment="1">
      <alignment horizontal="center"/>
    </xf>
    <xf numFmtId="0" fontId="4" fillId="2" borderId="1" xfId="2" applyFont="1" applyFill="1" applyBorder="1"/>
    <xf numFmtId="0" fontId="4" fillId="2" borderId="2" xfId="2" applyFont="1" applyFill="1" applyBorder="1"/>
    <xf numFmtId="0" fontId="4" fillId="2" borderId="3" xfId="2" applyFont="1" applyFill="1" applyBorder="1"/>
    <xf numFmtId="0" fontId="4" fillId="2" borderId="12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wrapText="1"/>
    </xf>
    <xf numFmtId="0" fontId="9" fillId="2" borderId="2" xfId="0" applyFont="1" applyFill="1" applyBorder="1" applyAlignment="1">
      <alignment vertical="top" wrapText="1"/>
    </xf>
    <xf numFmtId="0" fontId="10" fillId="2" borderId="0" xfId="0" applyFont="1" applyFill="1"/>
    <xf numFmtId="37" fontId="13" fillId="3" borderId="13" xfId="1" applyNumberFormat="1" applyFont="1" applyFill="1" applyBorder="1" applyAlignment="1" applyProtection="1">
      <alignment horizontal="center" vertical="center"/>
    </xf>
    <xf numFmtId="37" fontId="13" fillId="3" borderId="13" xfId="1" applyNumberFormat="1" applyFont="1" applyFill="1" applyBorder="1" applyAlignment="1" applyProtection="1">
      <alignment horizontal="center" wrapText="1"/>
    </xf>
    <xf numFmtId="37" fontId="13" fillId="3" borderId="13" xfId="1" applyNumberFormat="1" applyFont="1" applyFill="1" applyBorder="1" applyAlignment="1" applyProtection="1">
      <alignment horizontal="center"/>
    </xf>
    <xf numFmtId="0" fontId="18" fillId="2" borderId="4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5" xfId="0" applyFont="1" applyBorder="1"/>
    <xf numFmtId="0" fontId="0" fillId="0" borderId="7" xfId="0" applyBorder="1"/>
    <xf numFmtId="42" fontId="22" fillId="0" borderId="0" xfId="0" applyNumberFormat="1" applyFont="1" applyAlignment="1">
      <alignment vertical="center"/>
    </xf>
    <xf numFmtId="44" fontId="6" fillId="2" borderId="15" xfId="6" applyFont="1" applyFill="1" applyBorder="1" applyAlignment="1">
      <alignment horizontal="right" vertical="center" wrapText="1"/>
    </xf>
    <xf numFmtId="44" fontId="5" fillId="4" borderId="13" xfId="6" applyFont="1" applyFill="1" applyBorder="1" applyAlignment="1">
      <alignment horizontal="right"/>
    </xf>
    <xf numFmtId="44" fontId="7" fillId="4" borderId="13" xfId="6" applyFont="1" applyFill="1" applyBorder="1" applyAlignment="1">
      <alignment horizontal="right" vertical="center" wrapText="1"/>
    </xf>
    <xf numFmtId="44" fontId="5" fillId="2" borderId="15" xfId="6" applyFont="1" applyFill="1" applyBorder="1" applyAlignment="1">
      <alignment horizontal="right"/>
    </xf>
    <xf numFmtId="44" fontId="4" fillId="2" borderId="14" xfId="6" applyFont="1" applyFill="1" applyBorder="1" applyAlignment="1">
      <alignment horizontal="right"/>
    </xf>
    <xf numFmtId="44" fontId="16" fillId="3" borderId="13" xfId="6" applyFont="1" applyFill="1" applyBorder="1" applyAlignment="1">
      <alignment horizontal="right"/>
    </xf>
    <xf numFmtId="44" fontId="9" fillId="2" borderId="2" xfId="6" applyFont="1" applyFill="1" applyBorder="1" applyAlignment="1">
      <alignment vertical="top" wrapText="1"/>
    </xf>
    <xf numFmtId="44" fontId="5" fillId="4" borderId="12" xfId="6" applyFont="1" applyFill="1" applyBorder="1" applyAlignment="1">
      <alignment horizontal="right"/>
    </xf>
    <xf numFmtId="44" fontId="6" fillId="2" borderId="13" xfId="6" applyFont="1" applyFill="1" applyBorder="1" applyAlignment="1" applyProtection="1">
      <alignment horizontal="right" vertical="center" wrapText="1"/>
      <protection locked="0"/>
    </xf>
    <xf numFmtId="44" fontId="6" fillId="2" borderId="13" xfId="6" applyFont="1" applyFill="1" applyBorder="1" applyAlignment="1">
      <alignment horizontal="right" vertical="center" wrapText="1"/>
    </xf>
    <xf numFmtId="44" fontId="6" fillId="4" borderId="13" xfId="6" applyFont="1" applyFill="1" applyBorder="1" applyAlignment="1">
      <alignment horizontal="right" vertical="center" wrapText="1"/>
    </xf>
    <xf numFmtId="44" fontId="6" fillId="2" borderId="11" xfId="6" applyFont="1" applyFill="1" applyBorder="1" applyAlignment="1" applyProtection="1">
      <alignment horizontal="right" vertical="center" wrapText="1"/>
      <protection locked="0"/>
    </xf>
    <xf numFmtId="0" fontId="17" fillId="0" borderId="9" xfId="0" applyFont="1" applyBorder="1"/>
    <xf numFmtId="0" fontId="19" fillId="2" borderId="11" xfId="0" applyFont="1" applyFill="1" applyBorder="1" applyAlignment="1">
      <alignment vertical="center" wrapText="1"/>
    </xf>
    <xf numFmtId="0" fontId="17" fillId="0" borderId="1" xfId="0" applyFont="1" applyBorder="1"/>
    <xf numFmtId="0" fontId="19" fillId="2" borderId="3" xfId="0" applyFont="1" applyFill="1" applyBorder="1" applyAlignment="1">
      <alignment vertical="center" wrapText="1"/>
    </xf>
    <xf numFmtId="0" fontId="18" fillId="2" borderId="9" xfId="2" applyFont="1" applyFill="1" applyBorder="1" applyAlignment="1">
      <alignment horizontal="center" vertical="center"/>
    </xf>
    <xf numFmtId="0" fontId="17" fillId="0" borderId="10" xfId="0" applyFont="1" applyBorder="1"/>
    <xf numFmtId="0" fontId="16" fillId="2" borderId="13" xfId="2" applyFont="1" applyFill="1" applyBorder="1" applyAlignment="1">
      <alignment horizontal="left"/>
    </xf>
    <xf numFmtId="0" fontId="18" fillId="2" borderId="13" xfId="2" applyFont="1" applyFill="1" applyBorder="1" applyAlignment="1">
      <alignment horizontal="center" vertical="center"/>
    </xf>
    <xf numFmtId="0" fontId="16" fillId="4" borderId="9" xfId="2" applyFont="1" applyFill="1" applyBorder="1" applyAlignment="1">
      <alignment horizontal="left"/>
    </xf>
    <xf numFmtId="0" fontId="16" fillId="4" borderId="10" xfId="2" applyFont="1" applyFill="1" applyBorder="1" applyAlignment="1">
      <alignment horizontal="left"/>
    </xf>
    <xf numFmtId="0" fontId="17" fillId="4" borderId="11" xfId="0" applyFont="1" applyFill="1" applyBorder="1"/>
    <xf numFmtId="0" fontId="16" fillId="4" borderId="13" xfId="2" applyFont="1" applyFill="1" applyBorder="1" applyAlignment="1">
      <alignment horizontal="left"/>
    </xf>
    <xf numFmtId="0" fontId="19" fillId="4" borderId="13" xfId="0" applyFont="1" applyFill="1" applyBorder="1" applyAlignment="1">
      <alignment vertical="center" wrapText="1"/>
    </xf>
    <xf numFmtId="0" fontId="18" fillId="4" borderId="13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Continuous"/>
    </xf>
    <xf numFmtId="0" fontId="5" fillId="3" borderId="10" xfId="2" applyFont="1" applyFill="1" applyBorder="1" applyAlignment="1">
      <alignment horizontal="centerContinuous"/>
    </xf>
    <xf numFmtId="0" fontId="21" fillId="3" borderId="11" xfId="2" applyFont="1" applyFill="1" applyBorder="1" applyAlignment="1">
      <alignment horizontal="right" wrapText="1" indent="1"/>
    </xf>
    <xf numFmtId="0" fontId="17" fillId="0" borderId="0" xfId="0" applyFont="1"/>
    <xf numFmtId="0" fontId="0" fillId="0" borderId="2" xfId="0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19" fillId="2" borderId="12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left" vertical="center" wrapText="1"/>
    </xf>
    <xf numFmtId="44" fontId="21" fillId="3" borderId="12" xfId="6" applyFont="1" applyFill="1" applyBorder="1" applyAlignment="1"/>
    <xf numFmtId="44" fontId="21" fillId="3" borderId="14" xfId="6" applyFont="1" applyFill="1" applyBorder="1" applyAlignment="1"/>
    <xf numFmtId="44" fontId="12" fillId="0" borderId="9" xfId="6" applyFont="1" applyBorder="1" applyAlignment="1">
      <alignment horizontal="right" vertical="top" wrapText="1"/>
    </xf>
    <xf numFmtId="44" fontId="12" fillId="0" borderId="11" xfId="6" applyFont="1" applyBorder="1" applyAlignment="1">
      <alignment horizontal="right" vertical="top" wrapText="1"/>
    </xf>
    <xf numFmtId="0" fontId="19" fillId="2" borderId="14" xfId="0" applyFont="1" applyFill="1" applyBorder="1" applyAlignment="1">
      <alignment horizontal="left" vertical="center" wrapText="1"/>
    </xf>
    <xf numFmtId="37" fontId="14" fillId="0" borderId="0" xfId="1" applyNumberFormat="1" applyFont="1" applyFill="1" applyBorder="1" applyAlignment="1" applyProtection="1">
      <alignment horizontal="center"/>
      <protection locked="0"/>
    </xf>
    <xf numFmtId="37" fontId="14" fillId="0" borderId="0" xfId="1" applyNumberFormat="1" applyFont="1" applyFill="1" applyBorder="1" applyAlignment="1" applyProtection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 wrapText="1"/>
    </xf>
    <xf numFmtId="37" fontId="13" fillId="3" borderId="2" xfId="1" applyNumberFormat="1" applyFont="1" applyFill="1" applyBorder="1" applyAlignment="1" applyProtection="1">
      <alignment horizontal="center" vertical="center" wrapText="1"/>
    </xf>
    <xf numFmtId="37" fontId="13" fillId="3" borderId="3" xfId="1" applyNumberFormat="1" applyFont="1" applyFill="1" applyBorder="1" applyAlignment="1" applyProtection="1">
      <alignment horizontal="center" vertical="center" wrapText="1"/>
    </xf>
    <xf numFmtId="37" fontId="13" fillId="3" borderId="4" xfId="1" applyNumberFormat="1" applyFont="1" applyFill="1" applyBorder="1" applyAlignment="1" applyProtection="1">
      <alignment horizontal="center" vertical="center" wrapText="1"/>
    </xf>
    <xf numFmtId="37" fontId="13" fillId="3" borderId="0" xfId="1" applyNumberFormat="1" applyFont="1" applyFill="1" applyBorder="1" applyAlignment="1" applyProtection="1">
      <alignment horizontal="center" vertical="center" wrapText="1"/>
    </xf>
    <xf numFmtId="37" fontId="13" fillId="3" borderId="5" xfId="1" applyNumberFormat="1" applyFont="1" applyFill="1" applyBorder="1" applyAlignment="1" applyProtection="1">
      <alignment horizontal="center" vertical="center" wrapText="1"/>
    </xf>
    <xf numFmtId="37" fontId="13" fillId="3" borderId="6" xfId="1" applyNumberFormat="1" applyFont="1" applyFill="1" applyBorder="1" applyAlignment="1" applyProtection="1">
      <alignment horizontal="center" vertical="center" wrapText="1"/>
    </xf>
    <xf numFmtId="37" fontId="13" fillId="3" borderId="7" xfId="1" applyNumberFormat="1" applyFont="1" applyFill="1" applyBorder="1" applyAlignment="1" applyProtection="1">
      <alignment horizontal="center" vertical="center" wrapText="1"/>
    </xf>
    <xf numFmtId="37" fontId="13" fillId="3" borderId="8" xfId="1" applyNumberFormat="1" applyFont="1" applyFill="1" applyBorder="1" applyAlignment="1" applyProtection="1">
      <alignment horizontal="center" vertical="center" wrapText="1"/>
    </xf>
    <xf numFmtId="37" fontId="13" fillId="3" borderId="9" xfId="1" applyNumberFormat="1" applyFont="1" applyFill="1" applyBorder="1" applyAlignment="1" applyProtection="1">
      <alignment horizontal="center"/>
    </xf>
    <xf numFmtId="37" fontId="13" fillId="3" borderId="10" xfId="1" applyNumberFormat="1" applyFont="1" applyFill="1" applyBorder="1" applyAlignment="1" applyProtection="1">
      <alignment horizontal="center"/>
    </xf>
    <xf numFmtId="37" fontId="13" fillId="3" borderId="11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vertical="center" wrapText="1"/>
    </xf>
    <xf numFmtId="37" fontId="13" fillId="3" borderId="14" xfId="1" applyNumberFormat="1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>
      <alignment horizontal="left" vertical="center" wrapText="1"/>
    </xf>
    <xf numFmtId="0" fontId="19" fillId="4" borderId="15" xfId="0" applyFont="1" applyFill="1" applyBorder="1" applyAlignment="1">
      <alignment horizontal="left" vertical="center" wrapText="1"/>
    </xf>
  </cellXfs>
  <cellStyles count="7">
    <cellStyle name="=C:\WINNT\SYSTEM32\COMMAND.COM" xfId="4"/>
    <cellStyle name="Millares" xfId="1" builtinId="3"/>
    <cellStyle name="Millares 2" xfId="3"/>
    <cellStyle name="Moneda" xfId="6" builtinId="4"/>
    <cellStyle name="Normal" xfId="0" builtinId="0"/>
    <cellStyle name="Normal 2" xfId="5"/>
    <cellStyle name="Normal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52916</xdr:colOff>
      <xdr:row>65518</xdr:row>
      <xdr:rowOff>105833</xdr:rowOff>
    </xdr:from>
    <xdr:to>
      <xdr:col>3</xdr:col>
      <xdr:colOff>592667</xdr:colOff>
      <xdr:row>65523</xdr:row>
      <xdr:rowOff>142875</xdr:rowOff>
    </xdr:to>
    <xdr:sp macro="" textlink="">
      <xdr:nvSpPr>
        <xdr:cNvPr id="2" name="1 Rectángulo"/>
        <xdr:cNvSpPr/>
      </xdr:nvSpPr>
      <xdr:spPr>
        <a:xfrm>
          <a:off x="994833" y="8477250"/>
          <a:ext cx="1301751" cy="12329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B1:WVS65526"/>
  <sheetViews>
    <sheetView showGridLines="0" tabSelected="1" zoomScale="90" zoomScaleNormal="90" workbookViewId="0">
      <selection activeCell="B2" sqref="B2:J2"/>
    </sheetView>
  </sheetViews>
  <sheetFormatPr baseColWidth="10" defaultColWidth="0" defaultRowHeight="15" zeroHeight="1"/>
  <cols>
    <col min="1" max="1" width="2.7109375" customWidth="1"/>
    <col min="2" max="2" width="14" customWidth="1"/>
    <col min="3" max="3" width="8.85546875" customWidth="1"/>
    <col min="4" max="4" width="36" customWidth="1"/>
    <col min="5" max="10" width="21" customWidth="1"/>
    <col min="11" max="11" width="1" customWidth="1"/>
    <col min="257" max="259" width="11.42578125" hidden="1" customWidth="1"/>
    <col min="260" max="260" width="36" hidden="1" customWidth="1"/>
    <col min="261" max="266" width="21" hidden="1" customWidth="1"/>
    <col min="267" max="267" width="11.42578125" hidden="1" customWidth="1"/>
    <col min="513" max="515" width="11.42578125" hidden="1" customWidth="1"/>
    <col min="516" max="516" width="36" hidden="1" customWidth="1"/>
    <col min="517" max="522" width="21" hidden="1" customWidth="1"/>
    <col min="523" max="523" width="11.42578125" hidden="1" customWidth="1"/>
    <col min="769" max="771" width="11.42578125" hidden="1" customWidth="1"/>
    <col min="772" max="772" width="36" hidden="1" customWidth="1"/>
    <col min="773" max="778" width="21" hidden="1" customWidth="1"/>
    <col min="779" max="779" width="11.42578125" hidden="1" customWidth="1"/>
    <col min="1025" max="1027" width="11.42578125" hidden="1" customWidth="1"/>
    <col min="1028" max="1028" width="36" hidden="1" customWidth="1"/>
    <col min="1029" max="1034" width="21" hidden="1" customWidth="1"/>
    <col min="1035" max="1035" width="11.42578125" hidden="1" customWidth="1"/>
    <col min="1281" max="1283" width="11.42578125" hidden="1" customWidth="1"/>
    <col min="1284" max="1284" width="36" hidden="1" customWidth="1"/>
    <col min="1285" max="1290" width="21" hidden="1" customWidth="1"/>
    <col min="1291" max="1291" width="11.42578125" hidden="1" customWidth="1"/>
    <col min="1537" max="1539" width="11.42578125" hidden="1" customWidth="1"/>
    <col min="1540" max="1540" width="36" hidden="1" customWidth="1"/>
    <col min="1541" max="1546" width="21" hidden="1" customWidth="1"/>
    <col min="1547" max="1547" width="11.42578125" hidden="1" customWidth="1"/>
    <col min="1793" max="1795" width="11.42578125" hidden="1" customWidth="1"/>
    <col min="1796" max="1796" width="36" hidden="1" customWidth="1"/>
    <col min="1797" max="1802" width="21" hidden="1" customWidth="1"/>
    <col min="1803" max="1803" width="11.42578125" hidden="1" customWidth="1"/>
    <col min="2049" max="2051" width="11.42578125" hidden="1" customWidth="1"/>
    <col min="2052" max="2052" width="36" hidden="1" customWidth="1"/>
    <col min="2053" max="2058" width="21" hidden="1" customWidth="1"/>
    <col min="2059" max="2059" width="11.42578125" hidden="1" customWidth="1"/>
    <col min="2305" max="2307" width="11.42578125" hidden="1" customWidth="1"/>
    <col min="2308" max="2308" width="36" hidden="1" customWidth="1"/>
    <col min="2309" max="2314" width="21" hidden="1" customWidth="1"/>
    <col min="2315" max="2315" width="11.42578125" hidden="1" customWidth="1"/>
    <col min="2561" max="2563" width="11.42578125" hidden="1" customWidth="1"/>
    <col min="2564" max="2564" width="36" hidden="1" customWidth="1"/>
    <col min="2565" max="2570" width="21" hidden="1" customWidth="1"/>
    <col min="2571" max="2571" width="11.42578125" hidden="1" customWidth="1"/>
    <col min="2817" max="2819" width="11.42578125" hidden="1" customWidth="1"/>
    <col min="2820" max="2820" width="36" hidden="1" customWidth="1"/>
    <col min="2821" max="2826" width="21" hidden="1" customWidth="1"/>
    <col min="2827" max="2827" width="11.42578125" hidden="1" customWidth="1"/>
    <col min="3073" max="3075" width="11.42578125" hidden="1" customWidth="1"/>
    <col min="3076" max="3076" width="36" hidden="1" customWidth="1"/>
    <col min="3077" max="3082" width="21" hidden="1" customWidth="1"/>
    <col min="3083" max="3083" width="11.42578125" hidden="1" customWidth="1"/>
    <col min="3329" max="3331" width="11.42578125" hidden="1" customWidth="1"/>
    <col min="3332" max="3332" width="36" hidden="1" customWidth="1"/>
    <col min="3333" max="3338" width="21" hidden="1" customWidth="1"/>
    <col min="3339" max="3339" width="11.42578125" hidden="1" customWidth="1"/>
    <col min="3585" max="3587" width="11.42578125" hidden="1" customWidth="1"/>
    <col min="3588" max="3588" width="36" hidden="1" customWidth="1"/>
    <col min="3589" max="3594" width="21" hidden="1" customWidth="1"/>
    <col min="3595" max="3595" width="11.42578125" hidden="1" customWidth="1"/>
    <col min="3841" max="3843" width="11.42578125" hidden="1" customWidth="1"/>
    <col min="3844" max="3844" width="36" hidden="1" customWidth="1"/>
    <col min="3845" max="3850" width="21" hidden="1" customWidth="1"/>
    <col min="3851" max="3851" width="11.42578125" hidden="1" customWidth="1"/>
    <col min="4097" max="4099" width="11.42578125" hidden="1" customWidth="1"/>
    <col min="4100" max="4100" width="36" hidden="1" customWidth="1"/>
    <col min="4101" max="4106" width="21" hidden="1" customWidth="1"/>
    <col min="4107" max="4107" width="11.42578125" hidden="1" customWidth="1"/>
    <col min="4353" max="4355" width="11.42578125" hidden="1" customWidth="1"/>
    <col min="4356" max="4356" width="36" hidden="1" customWidth="1"/>
    <col min="4357" max="4362" width="21" hidden="1" customWidth="1"/>
    <col min="4363" max="4363" width="11.42578125" hidden="1" customWidth="1"/>
    <col min="4609" max="4611" width="11.42578125" hidden="1" customWidth="1"/>
    <col min="4612" max="4612" width="36" hidden="1" customWidth="1"/>
    <col min="4613" max="4618" width="21" hidden="1" customWidth="1"/>
    <col min="4619" max="4619" width="11.42578125" hidden="1" customWidth="1"/>
    <col min="4865" max="4867" width="11.42578125" hidden="1" customWidth="1"/>
    <col min="4868" max="4868" width="36" hidden="1" customWidth="1"/>
    <col min="4869" max="4874" width="21" hidden="1" customWidth="1"/>
    <col min="4875" max="4875" width="11.42578125" hidden="1" customWidth="1"/>
    <col min="5121" max="5123" width="11.42578125" hidden="1" customWidth="1"/>
    <col min="5124" max="5124" width="36" hidden="1" customWidth="1"/>
    <col min="5125" max="5130" width="21" hidden="1" customWidth="1"/>
    <col min="5131" max="5131" width="11.42578125" hidden="1" customWidth="1"/>
    <col min="5377" max="5379" width="11.42578125" hidden="1" customWidth="1"/>
    <col min="5380" max="5380" width="36" hidden="1" customWidth="1"/>
    <col min="5381" max="5386" width="21" hidden="1" customWidth="1"/>
    <col min="5387" max="5387" width="11.42578125" hidden="1" customWidth="1"/>
    <col min="5633" max="5635" width="11.42578125" hidden="1" customWidth="1"/>
    <col min="5636" max="5636" width="36" hidden="1" customWidth="1"/>
    <col min="5637" max="5642" width="21" hidden="1" customWidth="1"/>
    <col min="5643" max="5643" width="11.42578125" hidden="1" customWidth="1"/>
    <col min="5889" max="5891" width="11.42578125" hidden="1" customWidth="1"/>
    <col min="5892" max="5892" width="36" hidden="1" customWidth="1"/>
    <col min="5893" max="5898" width="21" hidden="1" customWidth="1"/>
    <col min="5899" max="5899" width="11.42578125" hidden="1" customWidth="1"/>
    <col min="6145" max="6147" width="11.42578125" hidden="1" customWidth="1"/>
    <col min="6148" max="6148" width="36" hidden="1" customWidth="1"/>
    <col min="6149" max="6154" width="21" hidden="1" customWidth="1"/>
    <col min="6155" max="6155" width="11.42578125" hidden="1" customWidth="1"/>
    <col min="6401" max="6403" width="11.42578125" hidden="1" customWidth="1"/>
    <col min="6404" max="6404" width="36" hidden="1" customWidth="1"/>
    <col min="6405" max="6410" width="21" hidden="1" customWidth="1"/>
    <col min="6411" max="6411" width="11.42578125" hidden="1" customWidth="1"/>
    <col min="6657" max="6659" width="11.42578125" hidden="1" customWidth="1"/>
    <col min="6660" max="6660" width="36" hidden="1" customWidth="1"/>
    <col min="6661" max="6666" width="21" hidden="1" customWidth="1"/>
    <col min="6667" max="6667" width="11.42578125" hidden="1" customWidth="1"/>
    <col min="6913" max="6915" width="11.42578125" hidden="1" customWidth="1"/>
    <col min="6916" max="6916" width="36" hidden="1" customWidth="1"/>
    <col min="6917" max="6922" width="21" hidden="1" customWidth="1"/>
    <col min="6923" max="6923" width="11.42578125" hidden="1" customWidth="1"/>
    <col min="7169" max="7171" width="11.42578125" hidden="1" customWidth="1"/>
    <col min="7172" max="7172" width="36" hidden="1" customWidth="1"/>
    <col min="7173" max="7178" width="21" hidden="1" customWidth="1"/>
    <col min="7179" max="7179" width="11.42578125" hidden="1" customWidth="1"/>
    <col min="7425" max="7427" width="11.42578125" hidden="1" customWidth="1"/>
    <col min="7428" max="7428" width="36" hidden="1" customWidth="1"/>
    <col min="7429" max="7434" width="21" hidden="1" customWidth="1"/>
    <col min="7435" max="7435" width="11.42578125" hidden="1" customWidth="1"/>
    <col min="7681" max="7683" width="11.42578125" hidden="1" customWidth="1"/>
    <col min="7684" max="7684" width="36" hidden="1" customWidth="1"/>
    <col min="7685" max="7690" width="21" hidden="1" customWidth="1"/>
    <col min="7691" max="7691" width="11.42578125" hidden="1" customWidth="1"/>
    <col min="7937" max="7939" width="11.42578125" hidden="1" customWidth="1"/>
    <col min="7940" max="7940" width="36" hidden="1" customWidth="1"/>
    <col min="7941" max="7946" width="21" hidden="1" customWidth="1"/>
    <col min="7947" max="7947" width="11.42578125" hidden="1" customWidth="1"/>
    <col min="8193" max="8195" width="11.42578125" hidden="1" customWidth="1"/>
    <col min="8196" max="8196" width="36" hidden="1" customWidth="1"/>
    <col min="8197" max="8202" width="21" hidden="1" customWidth="1"/>
    <col min="8203" max="8203" width="11.42578125" hidden="1" customWidth="1"/>
    <col min="8449" max="8451" width="11.42578125" hidden="1" customWidth="1"/>
    <col min="8452" max="8452" width="36" hidden="1" customWidth="1"/>
    <col min="8453" max="8458" width="21" hidden="1" customWidth="1"/>
    <col min="8459" max="8459" width="11.42578125" hidden="1" customWidth="1"/>
    <col min="8705" max="8707" width="11.42578125" hidden="1" customWidth="1"/>
    <col min="8708" max="8708" width="36" hidden="1" customWidth="1"/>
    <col min="8709" max="8714" width="21" hidden="1" customWidth="1"/>
    <col min="8715" max="8715" width="11.42578125" hidden="1" customWidth="1"/>
    <col min="8961" max="8963" width="11.42578125" hidden="1" customWidth="1"/>
    <col min="8964" max="8964" width="36" hidden="1" customWidth="1"/>
    <col min="8965" max="8970" width="21" hidden="1" customWidth="1"/>
    <col min="8971" max="8971" width="11.42578125" hidden="1" customWidth="1"/>
    <col min="9217" max="9219" width="11.42578125" hidden="1" customWidth="1"/>
    <col min="9220" max="9220" width="36" hidden="1" customWidth="1"/>
    <col min="9221" max="9226" width="21" hidden="1" customWidth="1"/>
    <col min="9227" max="9227" width="11.42578125" hidden="1" customWidth="1"/>
    <col min="9473" max="9475" width="11.42578125" hidden="1" customWidth="1"/>
    <col min="9476" max="9476" width="36" hidden="1" customWidth="1"/>
    <col min="9477" max="9482" width="21" hidden="1" customWidth="1"/>
    <col min="9483" max="9483" width="11.42578125" hidden="1" customWidth="1"/>
    <col min="9729" max="9731" width="11.42578125" hidden="1" customWidth="1"/>
    <col min="9732" max="9732" width="36" hidden="1" customWidth="1"/>
    <col min="9733" max="9738" width="21" hidden="1" customWidth="1"/>
    <col min="9739" max="9739" width="11.42578125" hidden="1" customWidth="1"/>
    <col min="9985" max="9987" width="11.42578125" hidden="1" customWidth="1"/>
    <col min="9988" max="9988" width="36" hidden="1" customWidth="1"/>
    <col min="9989" max="9994" width="21" hidden="1" customWidth="1"/>
    <col min="9995" max="9995" width="11.42578125" hidden="1" customWidth="1"/>
    <col min="10241" max="10243" width="11.42578125" hidden="1" customWidth="1"/>
    <col min="10244" max="10244" width="36" hidden="1" customWidth="1"/>
    <col min="10245" max="10250" width="21" hidden="1" customWidth="1"/>
    <col min="10251" max="10251" width="11.42578125" hidden="1" customWidth="1"/>
    <col min="10497" max="10499" width="11.42578125" hidden="1" customWidth="1"/>
    <col min="10500" max="10500" width="36" hidden="1" customWidth="1"/>
    <col min="10501" max="10506" width="21" hidden="1" customWidth="1"/>
    <col min="10507" max="10507" width="11.42578125" hidden="1" customWidth="1"/>
    <col min="10753" max="10755" width="11.42578125" hidden="1" customWidth="1"/>
    <col min="10756" max="10756" width="36" hidden="1" customWidth="1"/>
    <col min="10757" max="10762" width="21" hidden="1" customWidth="1"/>
    <col min="10763" max="10763" width="11.42578125" hidden="1" customWidth="1"/>
    <col min="11009" max="11011" width="11.42578125" hidden="1" customWidth="1"/>
    <col min="11012" max="11012" width="36" hidden="1" customWidth="1"/>
    <col min="11013" max="11018" width="21" hidden="1" customWidth="1"/>
    <col min="11019" max="11019" width="11.42578125" hidden="1" customWidth="1"/>
    <col min="11265" max="11267" width="11.42578125" hidden="1" customWidth="1"/>
    <col min="11268" max="11268" width="36" hidden="1" customWidth="1"/>
    <col min="11269" max="11274" width="21" hidden="1" customWidth="1"/>
    <col min="11275" max="11275" width="11.42578125" hidden="1" customWidth="1"/>
    <col min="11521" max="11523" width="11.42578125" hidden="1" customWidth="1"/>
    <col min="11524" max="11524" width="36" hidden="1" customWidth="1"/>
    <col min="11525" max="11530" width="21" hidden="1" customWidth="1"/>
    <col min="11531" max="11531" width="11.42578125" hidden="1" customWidth="1"/>
    <col min="11777" max="11779" width="11.42578125" hidden="1" customWidth="1"/>
    <col min="11780" max="11780" width="36" hidden="1" customWidth="1"/>
    <col min="11781" max="11786" width="21" hidden="1" customWidth="1"/>
    <col min="11787" max="11787" width="11.42578125" hidden="1" customWidth="1"/>
    <col min="12033" max="12035" width="11.42578125" hidden="1" customWidth="1"/>
    <col min="12036" max="12036" width="36" hidden="1" customWidth="1"/>
    <col min="12037" max="12042" width="21" hidden="1" customWidth="1"/>
    <col min="12043" max="12043" width="11.42578125" hidden="1" customWidth="1"/>
    <col min="12289" max="12291" width="11.42578125" hidden="1" customWidth="1"/>
    <col min="12292" max="12292" width="36" hidden="1" customWidth="1"/>
    <col min="12293" max="12298" width="21" hidden="1" customWidth="1"/>
    <col min="12299" max="12299" width="11.42578125" hidden="1" customWidth="1"/>
    <col min="12545" max="12547" width="11.42578125" hidden="1" customWidth="1"/>
    <col min="12548" max="12548" width="36" hidden="1" customWidth="1"/>
    <col min="12549" max="12554" width="21" hidden="1" customWidth="1"/>
    <col min="12555" max="12555" width="11.42578125" hidden="1" customWidth="1"/>
    <col min="12801" max="12803" width="11.42578125" hidden="1" customWidth="1"/>
    <col min="12804" max="12804" width="36" hidden="1" customWidth="1"/>
    <col min="12805" max="12810" width="21" hidden="1" customWidth="1"/>
    <col min="12811" max="12811" width="11.42578125" hidden="1" customWidth="1"/>
    <col min="13057" max="13059" width="11.42578125" hidden="1" customWidth="1"/>
    <col min="13060" max="13060" width="36" hidden="1" customWidth="1"/>
    <col min="13061" max="13066" width="21" hidden="1" customWidth="1"/>
    <col min="13067" max="13067" width="11.42578125" hidden="1" customWidth="1"/>
    <col min="13313" max="13315" width="11.42578125" hidden="1" customWidth="1"/>
    <col min="13316" max="13316" width="36" hidden="1" customWidth="1"/>
    <col min="13317" max="13322" width="21" hidden="1" customWidth="1"/>
    <col min="13323" max="13323" width="11.42578125" hidden="1" customWidth="1"/>
    <col min="13569" max="13571" width="11.42578125" hidden="1" customWidth="1"/>
    <col min="13572" max="13572" width="36" hidden="1" customWidth="1"/>
    <col min="13573" max="13578" width="21" hidden="1" customWidth="1"/>
    <col min="13579" max="13579" width="11.42578125" hidden="1" customWidth="1"/>
    <col min="13825" max="13827" width="11.42578125" hidden="1" customWidth="1"/>
    <col min="13828" max="13828" width="36" hidden="1" customWidth="1"/>
    <col min="13829" max="13834" width="21" hidden="1" customWidth="1"/>
    <col min="13835" max="13835" width="11.42578125" hidden="1" customWidth="1"/>
    <col min="14081" max="14083" width="11.42578125" hidden="1" customWidth="1"/>
    <col min="14084" max="14084" width="36" hidden="1" customWidth="1"/>
    <col min="14085" max="14090" width="21" hidden="1" customWidth="1"/>
    <col min="14091" max="14091" width="11.42578125" hidden="1" customWidth="1"/>
    <col min="14337" max="14339" width="11.42578125" hidden="1" customWidth="1"/>
    <col min="14340" max="14340" width="36" hidden="1" customWidth="1"/>
    <col min="14341" max="14346" width="21" hidden="1" customWidth="1"/>
    <col min="14347" max="14347" width="11.42578125" hidden="1" customWidth="1"/>
    <col min="14593" max="14595" width="11.42578125" hidden="1" customWidth="1"/>
    <col min="14596" max="14596" width="36" hidden="1" customWidth="1"/>
    <col min="14597" max="14602" width="21" hidden="1" customWidth="1"/>
    <col min="14603" max="14603" width="11.42578125" hidden="1" customWidth="1"/>
    <col min="14849" max="14851" width="11.42578125" hidden="1" customWidth="1"/>
    <col min="14852" max="14852" width="36" hidden="1" customWidth="1"/>
    <col min="14853" max="14858" width="21" hidden="1" customWidth="1"/>
    <col min="14859" max="14859" width="11.42578125" hidden="1" customWidth="1"/>
    <col min="15105" max="15107" width="11.42578125" hidden="1" customWidth="1"/>
    <col min="15108" max="15108" width="36" hidden="1" customWidth="1"/>
    <col min="15109" max="15114" width="21" hidden="1" customWidth="1"/>
    <col min="15115" max="15115" width="11.42578125" hidden="1" customWidth="1"/>
    <col min="15361" max="15363" width="11.42578125" hidden="1" customWidth="1"/>
    <col min="15364" max="15364" width="36" hidden="1" customWidth="1"/>
    <col min="15365" max="15370" width="21" hidden="1" customWidth="1"/>
    <col min="15371" max="15371" width="11.42578125" hidden="1" customWidth="1"/>
    <col min="15617" max="15619" width="11.42578125" hidden="1" customWidth="1"/>
    <col min="15620" max="15620" width="36" hidden="1" customWidth="1"/>
    <col min="15621" max="15626" width="21" hidden="1" customWidth="1"/>
    <col min="15627" max="15627" width="11.42578125" hidden="1" customWidth="1"/>
    <col min="15873" max="15875" width="11.42578125" hidden="1" customWidth="1"/>
    <col min="15876" max="15876" width="36" hidden="1" customWidth="1"/>
    <col min="15877" max="15882" width="21" hidden="1" customWidth="1"/>
    <col min="15883" max="15883" width="11.42578125" hidden="1" customWidth="1"/>
    <col min="16129" max="16131" width="11.42578125" hidden="1" customWidth="1"/>
    <col min="16132" max="16132" width="36" hidden="1" customWidth="1"/>
    <col min="16133" max="16138" width="21" hidden="1" customWidth="1"/>
    <col min="16139" max="16139" width="11.42578125" hidden="1" customWidth="1"/>
  </cols>
  <sheetData>
    <row r="1" spans="2:10"/>
    <row r="2" spans="2:10" ht="15.75">
      <c r="B2" s="61" t="s">
        <v>28</v>
      </c>
      <c r="C2" s="61"/>
      <c r="D2" s="61"/>
      <c r="E2" s="61"/>
      <c r="F2" s="61"/>
      <c r="G2" s="61"/>
      <c r="H2" s="61"/>
      <c r="I2" s="61"/>
      <c r="J2" s="61"/>
    </row>
    <row r="3" spans="2:10" ht="15.75">
      <c r="B3" s="62" t="s">
        <v>30</v>
      </c>
      <c r="C3" s="62"/>
      <c r="D3" s="62"/>
      <c r="E3" s="62"/>
      <c r="F3" s="62"/>
      <c r="G3" s="62"/>
      <c r="H3" s="62"/>
      <c r="I3" s="62"/>
      <c r="J3" s="62"/>
    </row>
    <row r="4" spans="2:10" ht="15.75">
      <c r="B4" s="62" t="s">
        <v>31</v>
      </c>
      <c r="C4" s="62"/>
      <c r="D4" s="62"/>
      <c r="E4" s="62"/>
      <c r="F4" s="62"/>
      <c r="G4" s="62"/>
      <c r="H4" s="62"/>
      <c r="I4" s="62"/>
      <c r="J4" s="62"/>
    </row>
    <row r="5" spans="2:10">
      <c r="B5" s="1"/>
      <c r="C5" s="1"/>
      <c r="D5" s="1"/>
      <c r="E5" s="2"/>
      <c r="F5" s="3"/>
      <c r="G5" s="3"/>
      <c r="H5" s="3"/>
      <c r="I5" s="3"/>
      <c r="J5" s="3"/>
    </row>
    <row r="6" spans="2:10"/>
    <row r="7" spans="2:10" ht="15" customHeight="1">
      <c r="B7" s="63" t="s">
        <v>27</v>
      </c>
      <c r="C7" s="64"/>
      <c r="D7" s="65"/>
      <c r="E7" s="72" t="s">
        <v>0</v>
      </c>
      <c r="F7" s="73"/>
      <c r="G7" s="73"/>
      <c r="H7" s="73"/>
      <c r="I7" s="74"/>
      <c r="J7" s="75" t="s">
        <v>1</v>
      </c>
    </row>
    <row r="8" spans="2:10" ht="26.25">
      <c r="B8" s="66"/>
      <c r="C8" s="67"/>
      <c r="D8" s="68"/>
      <c r="E8" s="13" t="s">
        <v>2</v>
      </c>
      <c r="F8" s="14" t="s">
        <v>3</v>
      </c>
      <c r="G8" s="13" t="s">
        <v>4</v>
      </c>
      <c r="H8" s="13" t="s">
        <v>5</v>
      </c>
      <c r="I8" s="13" t="s">
        <v>6</v>
      </c>
      <c r="J8" s="76"/>
    </row>
    <row r="9" spans="2:10">
      <c r="B9" s="69"/>
      <c r="C9" s="70"/>
      <c r="D9" s="71"/>
      <c r="E9" s="15">
        <v>1</v>
      </c>
      <c r="F9" s="15">
        <v>2</v>
      </c>
      <c r="G9" s="15" t="s">
        <v>23</v>
      </c>
      <c r="H9" s="15">
        <v>4</v>
      </c>
      <c r="I9" s="15">
        <v>5</v>
      </c>
      <c r="J9" s="15" t="s">
        <v>24</v>
      </c>
    </row>
    <row r="10" spans="2:10">
      <c r="B10" s="4"/>
      <c r="C10" s="5"/>
      <c r="D10" s="6"/>
      <c r="E10" s="7"/>
      <c r="F10" s="7"/>
      <c r="G10" s="7"/>
      <c r="H10" s="7"/>
      <c r="I10" s="7"/>
      <c r="J10" s="7"/>
    </row>
    <row r="11" spans="2:10">
      <c r="B11" s="42" t="s">
        <v>7</v>
      </c>
      <c r="C11" s="43"/>
      <c r="D11" s="44"/>
      <c r="E11" s="29">
        <f t="shared" ref="E11:I11" si="0">E12+E13+E14+E15+E18+E21+E22</f>
        <v>442404949</v>
      </c>
      <c r="F11" s="29">
        <f t="shared" si="0"/>
        <v>3750186</v>
      </c>
      <c r="G11" s="29">
        <f>E11+F11</f>
        <v>446155135</v>
      </c>
      <c r="H11" s="29">
        <f t="shared" si="0"/>
        <v>447023314</v>
      </c>
      <c r="I11" s="29">
        <f t="shared" si="0"/>
        <v>446262789</v>
      </c>
      <c r="J11" s="29">
        <f>I11-E11</f>
        <v>3857840</v>
      </c>
    </row>
    <row r="12" spans="2:10">
      <c r="B12" s="16"/>
      <c r="C12" s="60" t="s">
        <v>8</v>
      </c>
      <c r="D12" s="60"/>
      <c r="E12" s="30">
        <v>67026672</v>
      </c>
      <c r="F12" s="30">
        <v>-16541454</v>
      </c>
      <c r="G12" s="31">
        <f>E12+F12</f>
        <v>50485218</v>
      </c>
      <c r="H12" s="30">
        <v>50485218</v>
      </c>
      <c r="I12" s="30">
        <v>49985347</v>
      </c>
      <c r="J12" s="31">
        <f>I12-E12</f>
        <v>-17041325</v>
      </c>
    </row>
    <row r="13" spans="2:10" ht="15" customHeight="1">
      <c r="B13" s="16"/>
      <c r="C13" s="55" t="s">
        <v>9</v>
      </c>
      <c r="D13" s="55"/>
      <c r="E13" s="30">
        <v>0</v>
      </c>
      <c r="F13" s="30">
        <v>0</v>
      </c>
      <c r="G13" s="31">
        <f>E13+F13</f>
        <v>0</v>
      </c>
      <c r="H13" s="30">
        <v>0</v>
      </c>
      <c r="I13" s="30">
        <v>0</v>
      </c>
      <c r="J13" s="31">
        <f>I13-E13</f>
        <v>0</v>
      </c>
    </row>
    <row r="14" spans="2:10">
      <c r="B14" s="16"/>
      <c r="C14" s="55" t="s">
        <v>10</v>
      </c>
      <c r="D14" s="55"/>
      <c r="E14" s="30">
        <v>85342830</v>
      </c>
      <c r="F14" s="30">
        <v>-23325412</v>
      </c>
      <c r="G14" s="31">
        <f>E14+F14</f>
        <v>62017418</v>
      </c>
      <c r="H14" s="30">
        <v>62017418</v>
      </c>
      <c r="I14" s="30">
        <v>62018168</v>
      </c>
      <c r="J14" s="31">
        <f>I14-E14</f>
        <v>-23324662</v>
      </c>
    </row>
    <row r="15" spans="2:10">
      <c r="B15" s="16"/>
      <c r="C15" s="77" t="s">
        <v>11</v>
      </c>
      <c r="D15" s="77"/>
      <c r="E15" s="32">
        <f t="shared" ref="E15:J15" si="1">E16+E17</f>
        <v>683767</v>
      </c>
      <c r="F15" s="32">
        <f t="shared" si="1"/>
        <v>6459605</v>
      </c>
      <c r="G15" s="32">
        <f t="shared" si="1"/>
        <v>7143372</v>
      </c>
      <c r="H15" s="32">
        <f t="shared" si="1"/>
        <v>7143372</v>
      </c>
      <c r="I15" s="32">
        <f t="shared" si="1"/>
        <v>7143372</v>
      </c>
      <c r="J15" s="32">
        <f t="shared" si="1"/>
        <v>6459605</v>
      </c>
    </row>
    <row r="16" spans="2:10">
      <c r="B16" s="16"/>
      <c r="C16" s="36"/>
      <c r="D16" s="37" t="s">
        <v>12</v>
      </c>
      <c r="E16" s="33">
        <v>563039</v>
      </c>
      <c r="F16" s="30">
        <v>6580333</v>
      </c>
      <c r="G16" s="31">
        <f>E16+F16</f>
        <v>7143372</v>
      </c>
      <c r="H16" s="30">
        <v>7143372</v>
      </c>
      <c r="I16" s="30">
        <v>7143372</v>
      </c>
      <c r="J16" s="31">
        <f>I16-E16</f>
        <v>6580333</v>
      </c>
    </row>
    <row r="17" spans="2:10">
      <c r="B17" s="16"/>
      <c r="C17" s="34"/>
      <c r="D17" s="35" t="s">
        <v>13</v>
      </c>
      <c r="E17" s="33">
        <v>120728</v>
      </c>
      <c r="F17" s="30">
        <v>-120728</v>
      </c>
      <c r="G17" s="31">
        <f>E17+F17</f>
        <v>0</v>
      </c>
      <c r="H17" s="30">
        <v>0</v>
      </c>
      <c r="I17" s="30">
        <v>0</v>
      </c>
      <c r="J17" s="31">
        <f>I17-E17</f>
        <v>-120728</v>
      </c>
    </row>
    <row r="18" spans="2:10" ht="15" customHeight="1">
      <c r="B18" s="16"/>
      <c r="C18" s="78" t="s">
        <v>14</v>
      </c>
      <c r="D18" s="78"/>
      <c r="E18" s="32">
        <f t="shared" ref="E18:J18" si="2">E19+E20</f>
        <v>4287096</v>
      </c>
      <c r="F18" s="32">
        <f t="shared" si="2"/>
        <v>-246368</v>
      </c>
      <c r="G18" s="32">
        <f t="shared" si="2"/>
        <v>4040728</v>
      </c>
      <c r="H18" s="32">
        <f t="shared" si="2"/>
        <v>4040728</v>
      </c>
      <c r="I18" s="32">
        <f t="shared" si="2"/>
        <v>3779324</v>
      </c>
      <c r="J18" s="32">
        <f t="shared" si="2"/>
        <v>-507772</v>
      </c>
    </row>
    <row r="19" spans="2:10">
      <c r="B19" s="16"/>
      <c r="C19" s="36"/>
      <c r="D19" s="37" t="s">
        <v>12</v>
      </c>
      <c r="E19" s="33">
        <v>4287096</v>
      </c>
      <c r="F19" s="30">
        <v>-246368</v>
      </c>
      <c r="G19" s="31">
        <f>E19+F19</f>
        <v>4040728</v>
      </c>
      <c r="H19" s="30">
        <v>4040728</v>
      </c>
      <c r="I19" s="30">
        <v>3779324</v>
      </c>
      <c r="J19" s="31">
        <f>I19-E19</f>
        <v>-507772</v>
      </c>
    </row>
    <row r="20" spans="2:10">
      <c r="B20" s="16"/>
      <c r="C20" s="34"/>
      <c r="D20" s="35" t="s">
        <v>13</v>
      </c>
      <c r="E20" s="33">
        <v>0</v>
      </c>
      <c r="F20" s="30">
        <v>0</v>
      </c>
      <c r="G20" s="31">
        <f>E20+F20</f>
        <v>0</v>
      </c>
      <c r="H20" s="30">
        <v>0</v>
      </c>
      <c r="I20" s="30">
        <v>0</v>
      </c>
      <c r="J20" s="31">
        <f>I20-E20</f>
        <v>0</v>
      </c>
    </row>
    <row r="21" spans="2:10" ht="15" customHeight="1">
      <c r="B21" s="16"/>
      <c r="C21" s="60" t="s">
        <v>15</v>
      </c>
      <c r="D21" s="60"/>
      <c r="E21" s="30">
        <v>280889610</v>
      </c>
      <c r="F21" s="30">
        <v>41578789</v>
      </c>
      <c r="G21" s="31">
        <f>E21+F21</f>
        <v>322468399</v>
      </c>
      <c r="H21" s="30">
        <v>323336578</v>
      </c>
      <c r="I21" s="30">
        <v>323336578</v>
      </c>
      <c r="J21" s="31">
        <f>I21-E21</f>
        <v>42446968</v>
      </c>
    </row>
    <row r="22" spans="2:10" ht="15" customHeight="1">
      <c r="B22" s="16"/>
      <c r="C22" s="54" t="s">
        <v>16</v>
      </c>
      <c r="D22" s="54"/>
      <c r="E22" s="30">
        <v>4174974</v>
      </c>
      <c r="F22" s="30">
        <v>-4174974</v>
      </c>
      <c r="G22" s="31">
        <f>E22+F22</f>
        <v>0</v>
      </c>
      <c r="H22" s="30">
        <v>0</v>
      </c>
      <c r="I22" s="30">
        <v>0</v>
      </c>
      <c r="J22" s="31">
        <f>I22-E22</f>
        <v>-4174974</v>
      </c>
    </row>
    <row r="23" spans="2:10">
      <c r="B23" s="38"/>
      <c r="C23" s="39"/>
      <c r="D23" s="35"/>
      <c r="E23" s="22"/>
      <c r="F23" s="22"/>
      <c r="G23" s="22"/>
      <c r="H23" s="22"/>
      <c r="I23" s="22"/>
      <c r="J23" s="22"/>
    </row>
    <row r="24" spans="2:10">
      <c r="B24" s="45" t="s">
        <v>17</v>
      </c>
      <c r="C24" s="45"/>
      <c r="D24" s="46"/>
      <c r="E24" s="24">
        <f t="shared" ref="E24:I24" si="3">E25+E26+E27</f>
        <v>0</v>
      </c>
      <c r="F24" s="24">
        <f t="shared" si="3"/>
        <v>0</v>
      </c>
      <c r="G24" s="24">
        <f>E24+F24</f>
        <v>0</v>
      </c>
      <c r="H24" s="24">
        <f t="shared" si="3"/>
        <v>0</v>
      </c>
      <c r="I24" s="24">
        <f t="shared" si="3"/>
        <v>0</v>
      </c>
      <c r="J24" s="24">
        <f>I24-E24</f>
        <v>0</v>
      </c>
    </row>
    <row r="25" spans="2:10" ht="15" customHeight="1">
      <c r="B25" s="40"/>
      <c r="C25" s="55" t="s">
        <v>18</v>
      </c>
      <c r="D25" s="55"/>
      <c r="E25" s="30">
        <v>0</v>
      </c>
      <c r="F25" s="30">
        <v>0</v>
      </c>
      <c r="G25" s="31">
        <f>E25+F25</f>
        <v>0</v>
      </c>
      <c r="H25" s="30">
        <v>0</v>
      </c>
      <c r="I25" s="30">
        <v>0</v>
      </c>
      <c r="J25" s="31">
        <f>I25-E25</f>
        <v>0</v>
      </c>
    </row>
    <row r="26" spans="2:10" ht="15" customHeight="1">
      <c r="B26" s="41"/>
      <c r="C26" s="55" t="s">
        <v>19</v>
      </c>
      <c r="D26" s="55"/>
      <c r="E26" s="30">
        <v>0</v>
      </c>
      <c r="F26" s="30">
        <v>0</v>
      </c>
      <c r="G26" s="31">
        <f>E26+F26</f>
        <v>0</v>
      </c>
      <c r="H26" s="30">
        <v>0</v>
      </c>
      <c r="I26" s="30">
        <v>0</v>
      </c>
      <c r="J26" s="31">
        <f>I26-E26</f>
        <v>0</v>
      </c>
    </row>
    <row r="27" spans="2:10" ht="15" customHeight="1">
      <c r="B27" s="41"/>
      <c r="C27" s="55" t="s">
        <v>16</v>
      </c>
      <c r="D27" s="55"/>
      <c r="E27" s="30">
        <v>0</v>
      </c>
      <c r="F27" s="30">
        <v>0</v>
      </c>
      <c r="G27" s="31">
        <f>E27+F27</f>
        <v>0</v>
      </c>
      <c r="H27" s="30">
        <v>0</v>
      </c>
      <c r="I27" s="30">
        <v>0</v>
      </c>
      <c r="J27" s="31">
        <f>I27-E27</f>
        <v>0</v>
      </c>
    </row>
    <row r="28" spans="2:10">
      <c r="B28" s="17"/>
      <c r="C28" s="18"/>
      <c r="D28" s="19"/>
      <c r="E28" s="25"/>
      <c r="F28" s="25"/>
      <c r="G28" s="25"/>
      <c r="H28" s="25"/>
      <c r="I28" s="25"/>
      <c r="J28" s="25"/>
    </row>
    <row r="29" spans="2:10">
      <c r="B29" s="45" t="s">
        <v>20</v>
      </c>
      <c r="C29" s="47"/>
      <c r="D29" s="46"/>
      <c r="E29" s="23">
        <f t="shared" ref="E29:I29" si="4">E30</f>
        <v>0</v>
      </c>
      <c r="F29" s="23">
        <f t="shared" si="4"/>
        <v>9324999</v>
      </c>
      <c r="G29" s="23">
        <f>E29+F29</f>
        <v>9324999</v>
      </c>
      <c r="H29" s="23">
        <f t="shared" si="4"/>
        <v>9324999</v>
      </c>
      <c r="I29" s="23">
        <f t="shared" si="4"/>
        <v>9324999</v>
      </c>
      <c r="J29" s="23">
        <f>I29-E29</f>
        <v>9324999</v>
      </c>
    </row>
    <row r="30" spans="2:10" ht="15" customHeight="1">
      <c r="B30" s="41"/>
      <c r="C30" s="55" t="s">
        <v>21</v>
      </c>
      <c r="D30" s="55"/>
      <c r="E30" s="30">
        <v>0</v>
      </c>
      <c r="F30" s="30">
        <v>9324999</v>
      </c>
      <c r="G30" s="31">
        <f>E30+F30</f>
        <v>9324999</v>
      </c>
      <c r="H30" s="30">
        <v>9324999</v>
      </c>
      <c r="I30" s="30">
        <v>9324999</v>
      </c>
      <c r="J30" s="31">
        <f>I30-E30</f>
        <v>9324999</v>
      </c>
    </row>
    <row r="31" spans="2:10">
      <c r="B31" s="8"/>
      <c r="C31" s="9"/>
      <c r="D31" s="10"/>
      <c r="E31" s="26"/>
      <c r="F31" s="26"/>
      <c r="G31" s="26"/>
      <c r="H31" s="26"/>
      <c r="I31" s="26"/>
      <c r="J31" s="26"/>
    </row>
    <row r="32" spans="2:10">
      <c r="B32" s="48"/>
      <c r="C32" s="49"/>
      <c r="D32" s="50" t="s">
        <v>22</v>
      </c>
      <c r="E32" s="27">
        <f t="shared" ref="E32:I32" si="5">E11+E24+E29</f>
        <v>442404949</v>
      </c>
      <c r="F32" s="27">
        <f t="shared" si="5"/>
        <v>13075185</v>
      </c>
      <c r="G32" s="27">
        <f>E32+F32</f>
        <v>455480134</v>
      </c>
      <c r="H32" s="27">
        <f t="shared" si="5"/>
        <v>456348313</v>
      </c>
      <c r="I32" s="27">
        <f t="shared" si="5"/>
        <v>455587788</v>
      </c>
      <c r="J32" s="56">
        <f t="shared" ref="J32:J33" si="6">I32-E32</f>
        <v>13182839</v>
      </c>
    </row>
    <row r="33" spans="2:10">
      <c r="B33" s="11"/>
      <c r="C33" s="11"/>
      <c r="D33" s="11"/>
      <c r="E33" s="28"/>
      <c r="F33" s="28"/>
      <c r="G33" s="28"/>
      <c r="H33" s="58" t="s">
        <v>25</v>
      </c>
      <c r="I33" s="59"/>
      <c r="J33" s="57">
        <f t="shared" si="6"/>
        <v>0</v>
      </c>
    </row>
    <row r="34" spans="2:10">
      <c r="B34" s="53"/>
      <c r="C34" s="53"/>
      <c r="D34" s="53"/>
      <c r="E34" s="53"/>
      <c r="F34" s="53"/>
      <c r="G34" s="53"/>
      <c r="H34" s="53"/>
      <c r="I34" s="53"/>
      <c r="J34" s="53"/>
    </row>
    <row r="35" spans="2:10">
      <c r="B35" s="12" t="s">
        <v>26</v>
      </c>
      <c r="C35" s="12"/>
      <c r="D35" s="2"/>
      <c r="E35" s="2"/>
      <c r="F35" s="2"/>
      <c r="G35" s="2"/>
      <c r="H35" s="2"/>
      <c r="I35" s="2"/>
      <c r="J35" s="2"/>
    </row>
    <row r="36" spans="2:10">
      <c r="B36" s="2"/>
      <c r="C36" s="2"/>
      <c r="D36" s="2"/>
      <c r="E36" s="2"/>
      <c r="F36" s="2"/>
      <c r="G36" s="2"/>
      <c r="H36" s="2"/>
      <c r="I36" s="2"/>
      <c r="J36" s="2"/>
    </row>
    <row r="37" spans="2:10"/>
    <row r="38" spans="2:10" hidden="1"/>
    <row r="39" spans="2:10" hidden="1"/>
    <row r="40" spans="2:10" hidden="1"/>
    <row r="41" spans="2:10" hidden="1"/>
    <row r="42" spans="2:10" hidden="1"/>
    <row r="43" spans="2:10" hidden="1"/>
    <row r="44" spans="2:10" hidden="1"/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spans="3:9" hidden="1"/>
    <row r="65506" spans="3:9" hidden="1"/>
    <row r="65507" spans="3:9" hidden="1"/>
    <row r="65508" spans="3:9" hidden="1"/>
    <row r="65509" spans="3:9" hidden="1"/>
    <row r="65510" spans="3:9" hidden="1"/>
    <row r="65511" spans="3:9" hidden="1"/>
    <row r="65512" spans="3:9" hidden="1"/>
    <row r="65513" spans="3:9"/>
    <row r="65514" spans="3:9"/>
    <row r="65515" spans="3:9">
      <c r="D65515" s="20"/>
      <c r="E65515" s="20"/>
      <c r="G65515" s="20"/>
      <c r="H65515" s="20"/>
      <c r="I65515" s="20"/>
    </row>
    <row r="65516" spans="3:9">
      <c r="D65516" s="52" t="s">
        <v>32</v>
      </c>
      <c r="E65516" s="52"/>
      <c r="G65516" s="52" t="s">
        <v>33</v>
      </c>
      <c r="H65516" s="52"/>
      <c r="I65516" s="52"/>
    </row>
    <row r="65517" spans="3:9">
      <c r="D65517" t="s">
        <v>34</v>
      </c>
      <c r="G65517" t="s">
        <v>35</v>
      </c>
    </row>
    <row r="65518" spans="3:9">
      <c r="C65518" s="51" t="s">
        <v>29</v>
      </c>
    </row>
    <row r="65519" spans="3:9"/>
    <row r="65520" spans="3:9"/>
    <row r="65521" spans="6:6" ht="34.5">
      <c r="F65521" s="21" t="s">
        <v>36</v>
      </c>
    </row>
    <row r="65522" spans="6:6"/>
    <row r="65523" spans="6:6"/>
    <row r="65524" spans="6:6"/>
    <row r="65525" spans="6:6"/>
    <row r="65526" spans="6:6"/>
  </sheetData>
  <mergeCells count="22">
    <mergeCell ref="C21:D21"/>
    <mergeCell ref="B2:J2"/>
    <mergeCell ref="B3:J3"/>
    <mergeCell ref="B4:J4"/>
    <mergeCell ref="B7:D9"/>
    <mergeCell ref="E7:I7"/>
    <mergeCell ref="J7:J8"/>
    <mergeCell ref="C12:D12"/>
    <mergeCell ref="C13:D13"/>
    <mergeCell ref="C14:D14"/>
    <mergeCell ref="C15:D15"/>
    <mergeCell ref="C18:D18"/>
    <mergeCell ref="D65516:E65516"/>
    <mergeCell ref="G65516:I65516"/>
    <mergeCell ref="B34:J34"/>
    <mergeCell ref="C22:D22"/>
    <mergeCell ref="C25:D25"/>
    <mergeCell ref="C26:D26"/>
    <mergeCell ref="C27:D27"/>
    <mergeCell ref="C30:D30"/>
    <mergeCell ref="J32:J33"/>
    <mergeCell ref="H33:I33"/>
  </mergeCells>
  <printOptions horizontalCentered="1"/>
  <pageMargins left="0.51181102362204722" right="0.51181102362204722" top="0.51181102362204722" bottom="0.51181102362204722" header="0.31496062992125984" footer="0.31496062992125984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usuario</cp:lastModifiedBy>
  <cp:lastPrinted>2014-11-06T19:26:25Z</cp:lastPrinted>
  <dcterms:created xsi:type="dcterms:W3CDTF">2014-10-29T19:02:05Z</dcterms:created>
  <dcterms:modified xsi:type="dcterms:W3CDTF">2018-11-23T21:03:35Z</dcterms:modified>
</cp:coreProperties>
</file>