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<sst xmlns="http://schemas.openxmlformats.org/spreadsheetml/2006/main" count="398" uniqueCount="395">
  <si>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</si>
  <si>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</si>
  <si>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</si>
  <si>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</si>
  <si>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</si>
  <si>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</si>
  <si>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</si>
  <si>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</si>
  <si>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</si>
  <si>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</si>
  <si>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</si>
  <si>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</si>
  <si>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</si>
  <si>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</si>
  <si>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</si>
  <si>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</si>
  <si>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</si>
  <si>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</si>
  <si>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</si>
  <si>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</si>
  <si>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</si>
  <si>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</si>
  <si>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</si>
  <si>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</si>
  <si>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</si>
  <si>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</si>
  <si>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</si>
  <si>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</si>
  <si>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</si>
  <si>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</si>
  <si>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</si>
  <si>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</si>
  <si>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</si>
  <si>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</si>
  <si>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</si>
  <si>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</si>
  <si>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</si>
  <si>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</si>
  <si>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</si>
  <si>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</si>
  <si>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</si>
  <si>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</si>
  <si>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</si>
  <si>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</si>
  <si>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</si>
  <si>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</si>
  <si>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</si>
  <si>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</si>
  <si>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</si>
  <si>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</si>
  <si>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</si>
  <si>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</si>
  <si>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</si>
  <si>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</si>
  <si>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</si>
  <si>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</si>
  <si>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</si>
  <si>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</si>
  <si>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</si>
  <si>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</si>
  <si>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</si>
  <si>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</si>
  <si>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</si>
  <si>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</si>
  <si>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</si>
  <si>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</si>
  <si>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</si>
  <si>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</si>
  <si>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</si>
  <si>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</si>
  <si>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</si>
  <si>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</si>
  <si>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</si>
  <si>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</si>
  <si>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</si>
  <si>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</si>
  <si>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</si>
  <si>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</si>
  <si>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</si>
  <si>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</si>
  <si>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</si>
  <si>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</si>
  <si>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</si>
  <si>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</si>
  <si>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</si>
  <si>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</si>
  <si>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</si>
  <si>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</si>
  <si>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</si>
  <si>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</si>
  <si>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</si>
  <si>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</si>
  <si>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</si>
  <si>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</si>
  <si>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</si>
  <si>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</si>
  <si>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</si>
  <si>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</si>
  <si>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</si>
  <si>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</si>
  <si>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</si>
  <si>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</si>
  <si>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</si>
  <si>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</si>
  <si>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</si>
  <si>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</si>
  <si>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</si>
  <si>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</si>
  <si>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</si>
  <si>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</si>
  <si>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</si>
  <si>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</si>
  <si>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</si>
  <si>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</si>
  <si>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</si>
  <si>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</si>
  <si>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</si>
  <si>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</si>
  <si>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</si>
  <si>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</si>
  <si>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</si>
  <si>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</si>
  <si>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</si>
  <si>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</si>
  <si>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</si>
  <si>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</si>
  <si>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</si>
  <si>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</si>
  <si>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</si>
  <si>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</si>
  <si>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</si>
  <si>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</si>
  <si>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</si>
  <si>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</si>
  <si>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</si>
  <si>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</si>
  <si>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</si>
  <si>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</si>
  <si>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</si>
  <si>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</si>
  <si>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</si>
  <si>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</si>
  <si>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</si>
  <si>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</si>
  <si>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</si>
  <si>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</si>
  <si>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</si>
  <si>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</si>
  <si>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</si>
  <si>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</si>
  <si>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</si>
  <si>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</si>
  <si>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</si>
  <si>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</si>
  <si>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</si>
  <si>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</si>
  <si>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</si>
  <si>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</si>
  <si>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</si>
  <si>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</si>
  <si>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</si>
  <si>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</si>
  <si>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</si>
  <si>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</si>
  <si>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</si>
  <si>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</si>
  <si>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</si>
  <si>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</si>
  <si>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</si>
  <si>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</si>
  <si>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</si>
  <si>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</si>
  <si>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</si>
  <si>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</si>
  <si>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</si>
  <si>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</si>
  <si>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</si>
  <si>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</si>
  <si>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</si>
  <si>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</si>
  <si>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</si>
  <si>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</si>
  <si>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</si>
  <si>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</si>
  <si>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</si>
  <si>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</si>
  <si>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</si>
  <si>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</si>
  <si>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</si>
  <si>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</si>
  <si>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</si>
  <si>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</si>
  <si>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</si>
  <si>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</si>
  <si>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</si>
  <si>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</si>
  <si>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</si>
  <si>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</si>
  <si>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</si>
  <si>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</si>
  <si>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</si>
  <si>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</si>
  <si>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</si>
  <si>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</si>
  <si>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</si>
  <si>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</si>
  <si>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</si>
  <si>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</si>
  <si>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</si>
  <si>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</si>
  <si>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</si>
  <si>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</si>
  <si>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</si>
  <si>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</si>
  <si>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</si>
  <si>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</si>
  <si>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</si>
  <si>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</si>
  <si>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</si>
  <si>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</si>
  <si>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</si>
  <si>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</si>
  <si>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</si>
  <si>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</si>
  <si>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</si>
  <si>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</si>
  <si>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</si>
  <si>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</si>
  <si>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</si>
  <si>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</si>
  <si>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</si>
  <si>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</si>
  <si>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</si>
  <si>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</si>
  <si>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</si>
  <si>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</si>
  <si>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</si>
  <si>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</si>
  <si>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</si>
  <si>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</si>
  <si>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</si>
  <si>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</si>
  <si>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</si>
  <si>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</si>
  <si>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</si>
  <si>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</si>
  <si>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</si>
  <si>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</si>
  <si>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</si>
  <si>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</si>
  <si>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</si>
  <si>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</si>
  <si>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</si>
  <si>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</si>
  <si>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</si>
  <si>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</si>
  <si>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</si>
  <si>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</si>
  <si>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</si>
  <si>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</si>
  <si>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</si>
  <si>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</si>
  <si>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</si>
  <si>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</si>
  <si>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</si>
  <si>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</si>
  <si>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</si>
  <si>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</si>
  <si>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</si>
  <si>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</si>
  <si>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</si>
  <si>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</si>
  <si>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</si>
  <si>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</si>
  <si>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</si>
  <si>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</si>
  <si>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</si>
  <si>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</si>
  <si>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</si>
  <si>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</si>
  <si>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</si>
  <si>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</si>
  <si>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</si>
  <si>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</si>
  <si>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</si>
  <si>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</si>
  <si>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</si>
  <si>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</si>
  <si>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</si>
  <si>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</si>
  <si>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</si>
  <si>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</si>
  <si>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</si>
  <si>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</si>
  <si>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</si>
  <si>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</si>
  <si>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</si>
  <si>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</si>
  <si>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</si>
  <si>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</si>
  <si>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</si>
  <si>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</si>
  <si>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</si>
  <si>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</si>
  <si>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</si>
  <si>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</si>
  <si>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</si>
  <si>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</si>
  <si>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</si>
  <si>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</si>
  <si>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</si>
  <si>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</si>
  <si>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</si>
  <si>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</si>
  <si>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</si>
  <si>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</si>
  <si>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</si>
  <si>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</si>
  <si>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</si>
  <si>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</si>
  <si>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</si>
  <si>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</si>
  <si>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</si>
  <si>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</si>
  <si>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</si>
  <si>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</si>
  <si>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</si>
  <si>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</si>
  <si>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</si>
  <si>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</si>
  <si>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</si>
  <si>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</si>
  <si>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</si>
  <si>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</si>
  <si>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</si>
  <si>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</si>
  <si>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</si>
  <si>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</si>
  <si>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</si>
  <si>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</si>
  <si>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</si>
  <si>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</si>
  <si>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</si>
  <si>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</si>
  <si>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</si>
  <si>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</si>
  <si>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</si>
  <si>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</si>
  <si>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</si>
  <si>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</si>
  <si>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</si>
  <si>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</si>
  <si>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</si>
  <si>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</si>
  <si>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</si>
  <si>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</si>
  <si>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</si>
  <si>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</si>
  <si>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</si>
  <si>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</si>
  <si>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</si>
  <si>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</si>
  <si>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</si>
  <si>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</si>
  <si>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</si>
  <si>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</si>
  <si>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</si>
  <si>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</si>
  <si>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</si>
  <si>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</si>
  <si>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</si>
  <si>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</si>
  <si>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</si>
  <si>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</si>
  <si>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</si>
  <si>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</si>
  <si>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</si>
  <si>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</si>
  <si>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</si>
  <si>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</si>
  <si>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</si>
  <si>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</si>
  <si>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</si>
  <si>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</si>
  <si>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</si>
  <si>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</si>
  <si>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</si>
  <si>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</si>
  <si>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</si>
  <si>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2014</t>
  </si>
  <si>
    <t>MUNICIPIO EL SALTO</t>
  </si>
  <si>
    <t>AL 31 DE OCTUBRE DE 2015</t>
  </si>
  <si>
    <t>LIC. MARCOS GODINEZ MONTES</t>
  </si>
  <si>
    <t>LAE ANGEL ISRAEL CARRILLO MACIAS</t>
  </si>
  <si>
    <t>ASEJ2015-10-09-03-2016-1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</si>
</sst>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387</v>
      </c>
      <c r="D6" s="25" t="s">
        <v>389</v>
      </c>
      <c r="E6" s="21"/>
      <c r="F6" s="19" t="s">
        <v>386</v>
      </c>
      <c r="G6" s="20" t="s">
        <v>194</v>
      </c>
      <c r="H6" s="24" t="s">
        <v>387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21466186.35</v>
      </c>
      <c r="D8" s="41">
        <f>SUM(D9:D15)</f>
        <v>62787807.23</v>
      </c>
      <c r="E8" s="17"/>
      <c r="F8" s="9" t="s">
        <v>196</v>
      </c>
      <c r="G8" s="3" t="s">
        <v>197</v>
      </c>
      <c r="H8" s="40">
        <f>SUM(H9:H17)</f>
        <v>39745102.830000006</v>
      </c>
      <c r="I8" s="41">
        <f>SUM(I9:I17)</f>
        <v>65193656.39</v>
      </c>
    </row>
    <row r="9" spans="1:9" ht="11.25">
      <c r="A9" s="11" t="s">
        <v>4</v>
      </c>
      <c r="B9" s="4" t="s">
        <v>5</v>
      </c>
      <c r="C9" s="26">
        <v>0</v>
      </c>
      <c r="D9" s="27">
        <v>56180</v>
      </c>
      <c r="E9" s="17"/>
      <c r="F9" s="11" t="s">
        <v>198</v>
      </c>
      <c r="G9" s="4" t="s">
        <v>199</v>
      </c>
      <c r="H9" s="26">
        <v>60831.09</v>
      </c>
      <c r="I9" s="27">
        <v>44451.96</v>
      </c>
    </row>
    <row r="10" spans="1:9" ht="11.25">
      <c r="A10" s="11" t="s">
        <v>6</v>
      </c>
      <c r="B10" s="4" t="s">
        <v>7</v>
      </c>
      <c r="C10" s="26">
        <v>21266307.35</v>
      </c>
      <c r="D10" s="27">
        <v>62531748.23</v>
      </c>
      <c r="E10" s="17"/>
      <c r="F10" s="11" t="s">
        <v>200</v>
      </c>
      <c r="G10" s="4" t="s">
        <v>201</v>
      </c>
      <c r="H10" s="26">
        <v>35226736.6</v>
      </c>
      <c r="I10" s="27">
        <v>56231654.46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1285574.59</v>
      </c>
      <c r="I11" s="27">
        <v>1832020.3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3171960.55</v>
      </c>
      <c r="I15" s="27">
        <v>7085529.67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0</v>
      </c>
      <c r="D17" s="41">
        <f>SUM(D18:D24)</f>
        <v>9327701.23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0</v>
      </c>
      <c r="D20" s="27">
        <v>0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9327701.23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1968478.12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1968478.12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7087249.99</v>
      </c>
      <c r="D26" s="41">
        <f>SUM(D27:D31)</f>
        <v>3593889.69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2895360.96</v>
      </c>
      <c r="D27" s="27">
        <v>83822.31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4191889.03</v>
      </c>
      <c r="D30" s="27">
        <v>3510067.38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61024.96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61024.96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28553436.340000004</v>
      </c>
      <c r="D52" s="35">
        <f>D8+D17+D26+D33+D40+D43+D47</f>
        <v>75709398.14999999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2121148.74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41713580.95</v>
      </c>
      <c r="I56" s="35">
        <f>I8+I19+I24+I29+I33+I38+I46+I51</f>
        <v>65254681.35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2121148.74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6837405.86</v>
      </c>
      <c r="I59" s="41">
        <f>SUM(I60:I61)</f>
        <v>7067675.31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6837405.86</v>
      </c>
      <c r="I60" s="27">
        <v>7067675.31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564606704.3399999</v>
      </c>
      <c r="D68" s="41">
        <f>SUM(D69:D75)</f>
        <v>519952478.17999995</v>
      </c>
      <c r="E68" s="17"/>
      <c r="F68" s="9" t="s">
        <v>291</v>
      </c>
      <c r="G68" s="3" t="s">
        <v>292</v>
      </c>
      <c r="H68" s="40">
        <f>SUM(H69:H73)</f>
        <v>193056724.72</v>
      </c>
      <c r="I68" s="41">
        <f>SUM(I69:I73)</f>
        <v>204562312.44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297</v>
      </c>
      <c r="G71" s="4" t="s">
        <v>298</v>
      </c>
      <c r="H71" s="26">
        <v>193056724.72</v>
      </c>
      <c r="I71" s="27">
        <v>204562312.44</v>
      </c>
    </row>
    <row r="72" spans="1:9" ht="11.25">
      <c r="A72" s="11" t="s">
        <v>107</v>
      </c>
      <c r="B72" s="4" t="s">
        <v>108</v>
      </c>
      <c r="C72" s="26">
        <v>236744520.91</v>
      </c>
      <c r="D72" s="27">
        <v>236744520.91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274405245.94</v>
      </c>
      <c r="D73" s="27">
        <v>229751019.78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61683297.010000005</v>
      </c>
      <c r="D77" s="41">
        <f>SUM(D78:D85)</f>
        <v>44361511.63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3673048.29</v>
      </c>
      <c r="D78" s="27">
        <v>3432205.08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573100.88</v>
      </c>
      <c r="D79" s="27">
        <v>466235.88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60300.86</v>
      </c>
      <c r="D80" s="27">
        <v>60300.86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12157116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14921898.38</v>
      </c>
      <c r="D83" s="27">
        <v>4041733.21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410192.24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238084326.56</v>
      </c>
      <c r="I94" s="35">
        <f>I59+I63+I68+I75+I80+I88</f>
        <v>249820183.73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279797907.51</v>
      </c>
      <c r="I96" s="37">
        <f>I56+I94</f>
        <v>315074865.08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375504375.54999995</v>
      </c>
      <c r="I104" s="41">
        <f>I105+I106+I107+I112+I116</f>
        <v>327479863.86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49250892.52</v>
      </c>
      <c r="I105" s="27">
        <v>101001893.78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326251483.03</v>
      </c>
      <c r="I106" s="27">
        <v>225507408.23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2000</v>
      </c>
      <c r="I116" s="41">
        <f>SUM(I117:I118)</f>
        <v>970561.85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2000</v>
      </c>
      <c r="I118" s="27">
        <v>970561.85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626748846.7199999</v>
      </c>
      <c r="D121" s="35">
        <f>D55+D61+D68+D77+D87+D94+D101+D109+D116</f>
        <v>566845330.79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655302283.06</v>
      </c>
      <c r="D123" s="39">
        <f>D52+D121</f>
        <v>642554728.9399999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375504375.54999995</v>
      </c>
      <c r="I124" s="35">
        <f>I99+I104+I120</f>
        <v>327479863.86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655302283.06</v>
      </c>
      <c r="I126" s="39">
        <f>I96+I124</f>
        <v>642554728.94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/>
      <c r="F131" s="43"/>
      <c r="H131" s="46"/>
    </row>
    <row r="132" spans="2:8" ht="15">
      <c r="B132" s="43" t="s">
        <v>388</v>
      </c>
      <c r="F132" s="43"/>
      <c r="H132" s="46"/>
    </row>
    <row r="137" spans="3:7" ht="15" customHeight="1">
      <c r="C137" s="57" t="s">
        <v>394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Tesoreria</cp:lastModifiedBy>
  <cp:lastPrinted>2011-10-31T19:33:30Z</cp:lastPrinted>
  <dcterms:created xsi:type="dcterms:W3CDTF">2011-02-09T15:30:30Z</dcterms:created>
  <dcterms:modified xsi:type="dcterms:W3CDTF">2016-03-09T22:47:59Z</dcterms:modified>
  <cp:category/>
  <cp:version/>
  <cp:contentType/>
  <cp:contentStatus/>
</cp:coreProperties>
</file>