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R35" i="1"/>
  <c r="R34"/>
  <c r="Q35"/>
  <c r="Q34"/>
  <c r="R27"/>
  <c r="R26"/>
  <c r="Q27"/>
  <c r="Q26" s="1"/>
  <c r="H25"/>
  <c r="G25"/>
  <c r="R17"/>
  <c r="Q17"/>
  <c r="R12"/>
  <c r="R22" s="1"/>
  <c r="Q12"/>
  <c r="H12"/>
  <c r="G12"/>
  <c r="H44" l="1"/>
  <c r="R42"/>
  <c r="Q42"/>
  <c r="Q22"/>
  <c r="G44"/>
  <c r="R44" l="1"/>
  <c r="R47" s="1"/>
  <c r="Q44"/>
  <c r="Q47" s="1"/>
</calcChain>
</file>

<file path=xl/sharedStrings.xml><?xml version="1.0" encoding="utf-8"?>
<sst xmlns="http://schemas.openxmlformats.org/spreadsheetml/2006/main" count="73" uniqueCount="64">
  <si>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</si>
  <si>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</si>
  <si>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</si>
  <si>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</si>
  <si>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</si>
  <si>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</si>
  <si>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</si>
  <si>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</si>
  <si>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</si>
  <si>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</si>
  <si>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</si>
  <si>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</si>
  <si>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</si>
  <si>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</si>
  <si>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</si>
  <si>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</si>
  <si>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</si>
  <si>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</si>
  <si>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</si>
  <si>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</si>
  <si>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</si>
  <si>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</si>
  <si>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</si>
  <si>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</si>
  <si>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</si>
  <si>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</si>
  <si>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</si>
  <si>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</si>
  <si>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</si>
  <si>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</si>
  <si>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</si>
  <si>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</si>
  <si>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</si>
  <si>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</si>
  <si>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</si>
  <si>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</si>
  <si>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</si>
  <si>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</si>
  <si>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</si>
  <si>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</si>
  <si>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</si>
  <si>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</si>
  <si>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</si>
  <si>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</si>
  <si>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</si>
  <si>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</si>
  <si>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</si>
  <si>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</si>
  <si>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</si>
  <si>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</si>
  <si>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</si>
  <si>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</si>
  <si>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ASEJ2015</t>
  </si>
  <si>
    <t>Bajo protesta de decir verdad declaramos que los Estados Financieros y sus Notas son razonablemente correctos y responsabilidad del emisor.</t>
  </si>
  <si>
    <t>ESTADO DE FLUJOS DE EFECTIVO</t>
  </si>
  <si>
    <t>MUNICIPIO</t>
  </si>
  <si>
    <t>Facultado conforme a su Reglamento</t>
  </si>
  <si>
    <t>Hacienda Pública Municipal</t>
  </si>
  <si>
    <t>DEL 01 DE ENERO AL 31 DE DICIEMBRE DE 2015</t>
  </si>
  <si>
    <t xml:space="preserve">Otros origenes de Financiamiento </t>
  </si>
  <si>
    <t xml:space="preserve">Otras Aplicaciones de Finaciamiento </t>
  </si>
  <si>
    <t>Municipio El Salto</t>
  </si>
  <si>
    <t>DEL 1 DE ENERO AL 31 DE DICIEMBRE DE 2015</t>
  </si>
  <si>
    <t>ASEJ2015-13-13-10-2016-1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</si>
</sst>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8" fillId="0" borderId="0"/>
  </cellStyleXfs>
  <cellXfs count="92">
    <xf numFmtId="0" fontId="0" fillId="0" borderId="0" xfId="0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/>
    <xf numFmtId="0" fontId="2" fillId="2" borderId="0" xfId="4" applyFont="1" applyFill="1" applyBorder="1" applyAlignment="1"/>
    <xf numFmtId="0" fontId="9" fillId="2" borderId="0" xfId="0" applyFont="1" applyFill="1" applyBorder="1"/>
    <xf numFmtId="0" fontId="4" fillId="2" borderId="0" xfId="4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/>
    </xf>
    <xf numFmtId="0" fontId="4" fillId="2" borderId="0" xfId="4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4" fillId="2" borderId="0" xfId="4" applyFont="1" applyFill="1" applyBorder="1" applyAlignment="1">
      <alignment vertical="top"/>
    </xf>
    <xf numFmtId="0" fontId="9" fillId="2" borderId="2" xfId="0" applyFont="1" applyFill="1" applyBorder="1"/>
    <xf numFmtId="0" fontId="9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3" fontId="4" fillId="2" borderId="0" xfId="4" applyNumberFormat="1" applyFont="1" applyFill="1" applyBorder="1" applyAlignment="1">
      <alignment vertical="top"/>
    </xf>
    <xf numFmtId="3" fontId="4" fillId="2" borderId="3" xfId="4" applyNumberFormat="1" applyFont="1" applyFill="1" applyBorder="1" applyAlignment="1" applyProtection="1">
      <alignment vertical="top"/>
      <protection locked="0"/>
    </xf>
    <xf numFmtId="3" fontId="4" fillId="2" borderId="4" xfId="4" applyNumberFormat="1" applyFont="1" applyFill="1" applyBorder="1" applyAlignment="1" applyProtection="1">
      <alignment vertical="top"/>
      <protection locked="0"/>
    </xf>
    <xf numFmtId="3" fontId="4" fillId="2" borderId="4" xfId="4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2" fillId="2" borderId="0" xfId="4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vertical="top"/>
    </xf>
    <xf numFmtId="0" fontId="2" fillId="2" borderId="6" xfId="4" applyFont="1" applyFill="1" applyBorder="1" applyAlignment="1">
      <alignment vertical="top"/>
    </xf>
    <xf numFmtId="3" fontId="4" fillId="2" borderId="6" xfId="4" applyNumberFormat="1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/>
    <xf numFmtId="0" fontId="9" fillId="2" borderId="7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2" applyFont="1" applyFill="1" applyBorder="1"/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6" fillId="3" borderId="8" xfId="4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2" fillId="2" borderId="0" xfId="4" applyNumberFormat="1" applyFont="1" applyFill="1" applyBorder="1" applyAlignment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4" fillId="2" borderId="0" xfId="4" applyNumberFormat="1" applyFont="1" applyFill="1" applyBorder="1" applyAlignment="1" applyProtection="1">
      <protection locked="0"/>
    </xf>
    <xf numFmtId="3" fontId="2" fillId="2" borderId="0" xfId="4" applyNumberFormat="1" applyFont="1" applyFill="1" applyBorder="1" applyAlignment="1">
      <alignment horizontal="right" wrapText="1"/>
    </xf>
    <xf numFmtId="0" fontId="4" fillId="4" borderId="0" xfId="4" applyFont="1" applyFill="1" applyBorder="1" applyAlignment="1">
      <alignment vertical="top"/>
    </xf>
    <xf numFmtId="3" fontId="2" fillId="4" borderId="0" xfId="4" applyNumberFormat="1" applyFont="1" applyFill="1" applyBorder="1" applyAlignment="1">
      <alignment vertical="top"/>
    </xf>
    <xf numFmtId="3" fontId="4" fillId="4" borderId="0" xfId="4" applyNumberFormat="1" applyFont="1" applyFill="1" applyBorder="1" applyAlignment="1" applyProtection="1">
      <alignment vertical="top"/>
      <protection locked="0"/>
    </xf>
    <xf numFmtId="3" fontId="4" fillId="4" borderId="0" xfId="4" applyNumberFormat="1" applyFont="1" applyFill="1" applyBorder="1" applyAlignment="1" applyProtection="1">
      <protection locked="0"/>
    </xf>
    <xf numFmtId="0" fontId="9" fillId="4" borderId="0" xfId="0" applyFont="1" applyFill="1" applyBorder="1"/>
    <xf numFmtId="3" fontId="2" fillId="4" borderId="0" xfId="4" applyNumberFormat="1" applyFont="1" applyFill="1" applyBorder="1" applyAlignment="1">
      <alignment horizontal="right" wrapText="1"/>
    </xf>
    <xf numFmtId="3" fontId="2" fillId="4" borderId="0" xfId="4" applyNumberFormat="1" applyFont="1" applyFill="1" applyBorder="1" applyAlignment="1">
      <alignment horizontal="right" vertical="top" wrapText="1"/>
    </xf>
    <xf numFmtId="3" fontId="4" fillId="4" borderId="6" xfId="4" applyNumberFormat="1" applyFont="1" applyFill="1" applyBorder="1" applyAlignment="1">
      <alignment vertical="top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 wrapText="1"/>
    </xf>
    <xf numFmtId="164" fontId="6" fillId="3" borderId="9" xfId="2" applyNumberFormat="1" applyFont="1" applyFill="1" applyBorder="1" applyAlignment="1">
      <alignment horizontal="center" vertical="center"/>
    </xf>
    <xf numFmtId="3" fontId="4" fillId="2" borderId="2" xfId="4" applyNumberFormat="1" applyFont="1" applyFill="1" applyBorder="1" applyAlignment="1">
      <alignment vertical="top"/>
    </xf>
    <xf numFmtId="3" fontId="4" fillId="2" borderId="10" xfId="4" applyNumberFormat="1" applyFont="1" applyFill="1" applyBorder="1" applyAlignment="1" applyProtection="1">
      <alignment vertical="top"/>
      <protection locked="0"/>
    </xf>
    <xf numFmtId="3" fontId="4" fillId="2" borderId="11" xfId="4" applyNumberFormat="1" applyFont="1" applyFill="1" applyBorder="1" applyAlignment="1" applyProtection="1">
      <alignment vertical="top"/>
      <protection locked="0"/>
    </xf>
    <xf numFmtId="3" fontId="4" fillId="2" borderId="11" xfId="4" applyNumberFormat="1" applyFont="1" applyFill="1" applyBorder="1" applyAlignment="1" applyProtection="1">
      <protection locked="0"/>
    </xf>
    <xf numFmtId="3" fontId="2" fillId="2" borderId="2" xfId="4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3" fontId="2" fillId="2" borderId="12" xfId="4" applyNumberFormat="1" applyFont="1" applyFill="1" applyBorder="1" applyAlignment="1">
      <alignment horizontal="right" vertical="top" wrapText="1"/>
    </xf>
    <xf numFmtId="3" fontId="2" fillId="5" borderId="13" xfId="4" applyNumberFormat="1" applyFont="1" applyFill="1" applyBorder="1" applyAlignment="1">
      <alignment vertical="top"/>
    </xf>
    <xf numFmtId="3" fontId="2" fillId="5" borderId="13" xfId="4" applyNumberFormat="1" applyFont="1" applyFill="1" applyBorder="1" applyAlignment="1">
      <alignment horizontal="right" wrapText="1"/>
    </xf>
    <xf numFmtId="3" fontId="2" fillId="5" borderId="13" xfId="4" applyNumberFormat="1" applyFont="1" applyFill="1" applyBorder="1" applyAlignment="1" applyProtection="1">
      <alignment horizontal="right" vertical="top" wrapText="1"/>
      <protection locked="0"/>
    </xf>
    <xf numFmtId="3" fontId="2" fillId="5" borderId="13" xfId="4" applyNumberFormat="1" applyFont="1" applyFill="1" applyBorder="1" applyAlignment="1" applyProtection="1">
      <alignment horizontal="right" vertical="top" wrapText="1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3" fontId="9" fillId="2" borderId="4" xfId="0" applyNumberFormat="1" applyFont="1" applyFill="1" applyBorder="1"/>
    <xf numFmtId="3" fontId="9" fillId="2" borderId="14" xfId="0" applyNumberFormat="1" applyFont="1" applyFill="1" applyBorder="1"/>
    <xf numFmtId="0" fontId="4" fillId="2" borderId="0" xfId="4" applyFont="1" applyFill="1" applyBorder="1" applyAlignment="1">
      <alignment horizontal="left" vertical="top" wrapText="1"/>
    </xf>
    <xf numFmtId="0" fontId="4" fillId="2" borderId="0" xfId="4" applyFont="1" applyFill="1" applyBorder="1" applyAlignment="1">
      <alignment horizontal="left" vertical="top"/>
    </xf>
    <xf numFmtId="0" fontId="3" fillId="2" borderId="0" xfId="4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/>
    </xf>
    <xf numFmtId="0" fontId="12" fillId="2" borderId="15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4" applyFont="1" applyFill="1" applyBorder="1" applyAlignment="1">
      <alignment horizontal="left" vertical="top" wrapText="1"/>
    </xf>
    <xf numFmtId="43" fontId="4" fillId="2" borderId="6" xfId="2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56</xdr:row>
      <xdr:rowOff>0</xdr:rowOff>
    </xdr:from>
    <xdr:to>
      <xdr:col>3</xdr:col>
      <xdr:colOff>903553</xdr:colOff>
      <xdr:row>60</xdr:row>
      <xdr:rowOff>46302</xdr:rowOff>
    </xdr:to>
    <xdr:sp macro="" textlink="">
      <xdr:nvSpPr>
        <xdr:cNvPr id="2" name="1 Rectángulo"/>
        <xdr:cNvSpPr/>
      </xdr:nvSpPr>
      <xdr:spPr>
        <a:xfrm>
          <a:off x="476250" y="10334625"/>
          <a:ext cx="1153584" cy="11535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1:T95"/>
  <sheetViews>
    <sheetView showGridLines="0" tabSelected="1" zoomScale="80" zoomScaleNormal="80" workbookViewId="0">
      <selection activeCell="L16" sqref="L16"/>
    </sheetView>
  </sheetViews>
  <sheetFormatPr baseColWidth="10" defaultColWidth="0" defaultRowHeight="12" customHeight="1" zeroHeight="1"/>
  <cols>
    <col min="1" max="1" width="3.42578125" style="1" customWidth="1"/>
    <col min="2" max="3" width="3.7109375" style="1" customWidth="1"/>
    <col min="4" max="4" width="24" style="1" customWidth="1"/>
    <col min="5" max="5" width="22.85546875" style="1" customWidth="1"/>
    <col min="6" max="6" width="20.140625" style="1" customWidth="1"/>
    <col min="7" max="8" width="18.7109375" style="2" customWidth="1"/>
    <col min="9" max="9" width="2.5703125" style="2" customWidth="1"/>
    <col min="10" max="10" width="0.85546875" style="2" customWidth="1"/>
    <col min="11" max="11" width="2.5703125" style="1" customWidth="1"/>
    <col min="12" max="13" width="3.7109375" style="3" customWidth="1"/>
    <col min="14" max="18" width="18.7109375" style="3" customWidth="1"/>
    <col min="19" max="19" width="1.85546875" style="3" customWidth="1"/>
    <col min="20" max="20" width="3" style="3" hidden="1" customWidth="1"/>
    <col min="21" max="16384" width="0" style="3" hidden="1"/>
  </cols>
  <sheetData>
    <row r="1" spans="1:19"/>
    <row r="2" spans="1:19" ht="15.75">
      <c r="A2" s="1" t="s">
        <v>61</v>
      </c>
      <c r="B2" s="4"/>
      <c r="C2" s="4"/>
      <c r="D2" s="4"/>
      <c r="E2" s="80" t="s">
        <v>54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"/>
      <c r="S2" s="4"/>
    </row>
    <row r="3" spans="1:19" s="5" customFormat="1" ht="15.75">
      <c r="A3" s="5" t="s">
        <v>62</v>
      </c>
      <c r="B3" s="4"/>
      <c r="C3" s="4"/>
      <c r="D3" s="4"/>
      <c r="E3" s="80" t="s">
        <v>55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"/>
      <c r="S3" s="4"/>
    </row>
    <row r="4" spans="1:19" ht="15.75">
      <c r="B4" s="4"/>
      <c r="C4" s="4"/>
      <c r="D4" s="4"/>
      <c r="E4" s="80" t="s">
        <v>58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4"/>
      <c r="S4" s="4"/>
    </row>
    <row r="5" spans="1:19" ht="15.75">
      <c r="B5" s="4"/>
      <c r="C5" s="4"/>
      <c r="D5" s="4"/>
      <c r="E5" s="80" t="s">
        <v>0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</row>
    <row r="6" spans="1:19" s="5" customFormat="1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81" t="s">
        <v>1</v>
      </c>
      <c r="C7" s="82"/>
      <c r="D7" s="82"/>
      <c r="E7" s="82"/>
      <c r="F7" s="40"/>
      <c r="G7" s="41">
        <v>2015</v>
      </c>
      <c r="H7" s="41">
        <v>2014</v>
      </c>
      <c r="I7" s="41"/>
      <c r="J7" s="41"/>
      <c r="K7" s="42"/>
      <c r="L7" s="82" t="s">
        <v>1</v>
      </c>
      <c r="M7" s="82"/>
      <c r="N7" s="82"/>
      <c r="O7" s="82"/>
      <c r="P7" s="40"/>
      <c r="Q7" s="41">
        <v>2015</v>
      </c>
      <c r="R7" s="58">
        <v>2014</v>
      </c>
      <c r="S7" s="64"/>
    </row>
    <row r="8" spans="1:19" s="5" customFormat="1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>
      <c r="A10" s="2"/>
      <c r="B10" s="83" t="s">
        <v>2</v>
      </c>
      <c r="C10" s="84"/>
      <c r="D10" s="84"/>
      <c r="E10" s="84"/>
      <c r="F10" s="84"/>
      <c r="G10" s="12">
        <v>0</v>
      </c>
      <c r="H10" s="12">
        <v>0</v>
      </c>
      <c r="I10" s="12"/>
      <c r="J10" s="47"/>
      <c r="K10" s="2"/>
      <c r="L10" s="84" t="s">
        <v>3</v>
      </c>
      <c r="M10" s="84"/>
      <c r="N10" s="84"/>
      <c r="O10" s="84"/>
      <c r="P10" s="84"/>
      <c r="Q10" s="16">
        <v>0</v>
      </c>
      <c r="R10" s="59">
        <v>0</v>
      </c>
      <c r="S10" s="13"/>
    </row>
    <row r="11" spans="1:19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>
      <c r="A12" s="2"/>
      <c r="B12" s="14"/>
      <c r="C12" s="84" t="s">
        <v>4</v>
      </c>
      <c r="D12" s="84"/>
      <c r="E12" s="84"/>
      <c r="F12" s="84"/>
      <c r="G12" s="66">
        <f>SUM(G13:G23)</f>
        <v>395240087.31999999</v>
      </c>
      <c r="H12" s="66">
        <f>SUM(H13:H23)</f>
        <v>442910414.11000001</v>
      </c>
      <c r="I12" s="43"/>
      <c r="J12" s="48"/>
      <c r="K12" s="2"/>
      <c r="L12" s="2"/>
      <c r="M12" s="84" t="s">
        <v>4</v>
      </c>
      <c r="N12" s="84"/>
      <c r="O12" s="84"/>
      <c r="P12" s="84"/>
      <c r="Q12" s="66">
        <f>SUM(Q13:Q15)</f>
        <v>0</v>
      </c>
      <c r="R12" s="66">
        <f>SUM(R13:R15)</f>
        <v>0</v>
      </c>
      <c r="S12" s="13"/>
    </row>
    <row r="13" spans="1:19">
      <c r="A13" s="2"/>
      <c r="B13" s="14"/>
      <c r="C13" s="15"/>
      <c r="D13" s="78" t="s">
        <v>5</v>
      </c>
      <c r="E13" s="78"/>
      <c r="F13" s="78"/>
      <c r="G13" s="17">
        <v>45545056.969999999</v>
      </c>
      <c r="H13" s="17">
        <v>57729385.009999998</v>
      </c>
      <c r="I13" s="44"/>
      <c r="J13" s="49"/>
      <c r="K13" s="2"/>
      <c r="L13" s="2"/>
      <c r="M13" s="5"/>
      <c r="N13" s="79" t="s">
        <v>6</v>
      </c>
      <c r="O13" s="79"/>
      <c r="P13" s="79"/>
      <c r="Q13" s="17">
        <v>0</v>
      </c>
      <c r="R13" s="60">
        <v>0</v>
      </c>
      <c r="S13" s="13"/>
    </row>
    <row r="14" spans="1:19">
      <c r="A14" s="2"/>
      <c r="B14" s="14"/>
      <c r="C14" s="15"/>
      <c r="D14" s="78" t="s">
        <v>7</v>
      </c>
      <c r="E14" s="78"/>
      <c r="F14" s="78"/>
      <c r="G14" s="18">
        <v>0</v>
      </c>
      <c r="H14" s="18">
        <v>0</v>
      </c>
      <c r="I14" s="44"/>
      <c r="J14" s="49"/>
      <c r="K14" s="2"/>
      <c r="L14" s="2"/>
      <c r="M14" s="5"/>
      <c r="N14" s="79" t="s">
        <v>8</v>
      </c>
      <c r="O14" s="79"/>
      <c r="P14" s="79"/>
      <c r="Q14" s="18">
        <v>0</v>
      </c>
      <c r="R14" s="61">
        <v>0</v>
      </c>
      <c r="S14" s="13"/>
    </row>
    <row r="15" spans="1:19">
      <c r="A15" s="2"/>
      <c r="B15" s="14"/>
      <c r="C15" s="56"/>
      <c r="D15" s="78" t="s">
        <v>9</v>
      </c>
      <c r="E15" s="78"/>
      <c r="F15" s="78"/>
      <c r="G15" s="18">
        <v>50183436.689999998</v>
      </c>
      <c r="H15" s="18">
        <v>40215163.210000001</v>
      </c>
      <c r="I15" s="44"/>
      <c r="J15" s="49"/>
      <c r="K15" s="2"/>
      <c r="L15" s="2"/>
      <c r="M15" s="12"/>
      <c r="N15" s="79" t="s">
        <v>10</v>
      </c>
      <c r="O15" s="79"/>
      <c r="P15" s="79"/>
      <c r="Q15" s="18">
        <v>0</v>
      </c>
      <c r="R15" s="61">
        <v>0</v>
      </c>
      <c r="S15" s="13"/>
    </row>
    <row r="16" spans="1:19">
      <c r="A16" s="2"/>
      <c r="B16" s="14"/>
      <c r="C16" s="56"/>
      <c r="D16" s="78" t="s">
        <v>11</v>
      </c>
      <c r="E16" s="78"/>
      <c r="F16" s="78"/>
      <c r="G16" s="18">
        <v>820748.59</v>
      </c>
      <c r="H16" s="18">
        <v>537129.78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>
      <c r="A17" s="2"/>
      <c r="B17" s="14"/>
      <c r="C17" s="56"/>
      <c r="D17" s="78" t="s">
        <v>12</v>
      </c>
      <c r="E17" s="78"/>
      <c r="F17" s="78"/>
      <c r="G17" s="18">
        <v>5377811.79</v>
      </c>
      <c r="H17" s="18">
        <v>3452669.61</v>
      </c>
      <c r="I17" s="44"/>
      <c r="J17" s="49"/>
      <c r="K17" s="2"/>
      <c r="L17" s="2"/>
      <c r="M17" s="84" t="s">
        <v>13</v>
      </c>
      <c r="N17" s="84"/>
      <c r="O17" s="84"/>
      <c r="P17" s="84"/>
      <c r="Q17" s="66">
        <f>SUM(Q18:Q20)</f>
        <v>96977532.560000002</v>
      </c>
      <c r="R17" s="66">
        <f>SUM(R18:R20)</f>
        <v>136206244.09999999</v>
      </c>
      <c r="S17" s="13"/>
    </row>
    <row r="18" spans="1:19">
      <c r="A18" s="2"/>
      <c r="B18" s="14"/>
      <c r="C18" s="56"/>
      <c r="D18" s="78" t="s">
        <v>14</v>
      </c>
      <c r="E18" s="78"/>
      <c r="F18" s="78"/>
      <c r="G18" s="18">
        <v>0</v>
      </c>
      <c r="H18" s="18">
        <v>0</v>
      </c>
      <c r="I18" s="44"/>
      <c r="J18" s="49"/>
      <c r="K18" s="2"/>
      <c r="L18" s="2"/>
      <c r="M18" s="12"/>
      <c r="N18" s="79" t="s">
        <v>6</v>
      </c>
      <c r="O18" s="79"/>
      <c r="P18" s="79"/>
      <c r="Q18" s="17">
        <v>19375125.260000002</v>
      </c>
      <c r="R18" s="60">
        <v>28578435.800000001</v>
      </c>
      <c r="S18" s="13"/>
    </row>
    <row r="19" spans="1:19">
      <c r="A19" s="2"/>
      <c r="B19" s="14"/>
      <c r="C19" s="56"/>
      <c r="D19" s="78" t="s">
        <v>15</v>
      </c>
      <c r="E19" s="78"/>
      <c r="F19" s="78"/>
      <c r="G19" s="18">
        <v>0</v>
      </c>
      <c r="H19" s="18">
        <v>0</v>
      </c>
      <c r="I19" s="44"/>
      <c r="J19" s="49"/>
      <c r="K19" s="2"/>
      <c r="L19" s="2"/>
      <c r="M19" s="15"/>
      <c r="N19" s="79" t="s">
        <v>8</v>
      </c>
      <c r="O19" s="79"/>
      <c r="P19" s="79"/>
      <c r="Q19" s="18">
        <v>77553754.170000002</v>
      </c>
      <c r="R19" s="61">
        <v>107627808.3</v>
      </c>
      <c r="S19" s="13"/>
    </row>
    <row r="20" spans="1:19" ht="26.25" customHeight="1">
      <c r="A20" s="2"/>
      <c r="B20" s="14"/>
      <c r="C20" s="56"/>
      <c r="D20" s="78" t="s">
        <v>16</v>
      </c>
      <c r="E20" s="78"/>
      <c r="F20" s="78"/>
      <c r="G20" s="19">
        <v>0</v>
      </c>
      <c r="H20" s="19">
        <v>0</v>
      </c>
      <c r="I20" s="45"/>
      <c r="J20" s="50"/>
      <c r="K20" s="2"/>
      <c r="L20" s="2"/>
      <c r="M20" s="5"/>
      <c r="N20" s="79" t="s">
        <v>17</v>
      </c>
      <c r="O20" s="79"/>
      <c r="P20" s="79"/>
      <c r="Q20" s="19">
        <v>48653.13</v>
      </c>
      <c r="R20" s="62">
        <v>0</v>
      </c>
      <c r="S20" s="13"/>
    </row>
    <row r="21" spans="1:19">
      <c r="A21" s="2"/>
      <c r="B21" s="14"/>
      <c r="C21" s="15"/>
      <c r="D21" s="78" t="s">
        <v>18</v>
      </c>
      <c r="E21" s="78"/>
      <c r="F21" s="78"/>
      <c r="G21" s="18">
        <v>285106503.69999999</v>
      </c>
      <c r="H21" s="18">
        <v>340637897.88999999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>
      <c r="A22" s="2"/>
      <c r="B22" s="14"/>
      <c r="C22" s="56"/>
      <c r="D22" s="78" t="s">
        <v>19</v>
      </c>
      <c r="E22" s="78"/>
      <c r="F22" s="78"/>
      <c r="G22" s="18">
        <v>0</v>
      </c>
      <c r="H22" s="18">
        <v>0</v>
      </c>
      <c r="I22" s="44"/>
      <c r="J22" s="49"/>
      <c r="K22" s="2"/>
      <c r="L22" s="2"/>
      <c r="M22" s="84" t="s">
        <v>20</v>
      </c>
      <c r="N22" s="84"/>
      <c r="O22" s="84"/>
      <c r="P22" s="84"/>
      <c r="Q22" s="66">
        <f>Q12-Q17</f>
        <v>-96977532.560000002</v>
      </c>
      <c r="R22" s="66">
        <f>R12-R17</f>
        <v>-136206244.09999999</v>
      </c>
      <c r="S22" s="13"/>
    </row>
    <row r="23" spans="1:19">
      <c r="A23" s="2"/>
      <c r="B23" s="14"/>
      <c r="C23" s="15"/>
      <c r="D23" s="78" t="s">
        <v>21</v>
      </c>
      <c r="E23" s="78"/>
      <c r="F23" s="20"/>
      <c r="G23" s="18">
        <v>8206529.5800000001</v>
      </c>
      <c r="H23" s="18">
        <v>338168.61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>
      <c r="A25" s="2"/>
      <c r="B25" s="14"/>
      <c r="C25" s="84" t="s">
        <v>13</v>
      </c>
      <c r="D25" s="84"/>
      <c r="E25" s="84"/>
      <c r="F25" s="84"/>
      <c r="G25" s="66">
        <f>SUM(G26:G41)</f>
        <v>289729859.39999998</v>
      </c>
      <c r="H25" s="66">
        <f>SUM(H26:H41)</f>
        <v>321134897.13999999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>
      <c r="A26" s="2"/>
      <c r="B26" s="14"/>
      <c r="C26" s="55"/>
      <c r="D26" s="78" t="s">
        <v>23</v>
      </c>
      <c r="E26" s="78"/>
      <c r="F26" s="78"/>
      <c r="G26" s="17">
        <v>140988095.5</v>
      </c>
      <c r="H26" s="17">
        <v>141603316.88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0</v>
      </c>
      <c r="R26" s="66">
        <f>R27+R31+R32</f>
        <v>0</v>
      </c>
      <c r="S26" s="13"/>
    </row>
    <row r="27" spans="1:19">
      <c r="A27" s="2"/>
      <c r="B27" s="14"/>
      <c r="C27" s="55"/>
      <c r="D27" s="78" t="s">
        <v>24</v>
      </c>
      <c r="E27" s="78"/>
      <c r="F27" s="78"/>
      <c r="G27" s="18">
        <v>50279684.289999999</v>
      </c>
      <c r="H27" s="18">
        <v>55365746.719999999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>
      <c r="A28" s="2"/>
      <c r="B28" s="14"/>
      <c r="C28" s="55"/>
      <c r="D28" s="78" t="s">
        <v>25</v>
      </c>
      <c r="E28" s="78"/>
      <c r="F28" s="78"/>
      <c r="G28" s="18">
        <v>89331751.170000002</v>
      </c>
      <c r="H28" s="18">
        <v>88920643.540000007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>
      <c r="A29" s="2"/>
      <c r="B29" s="14"/>
      <c r="C29" s="15"/>
      <c r="D29" s="78" t="s">
        <v>27</v>
      </c>
      <c r="E29" s="78"/>
      <c r="F29" s="78"/>
      <c r="G29" s="18">
        <v>0</v>
      </c>
      <c r="H29" s="18">
        <v>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>
      <c r="A30" s="2"/>
      <c r="B30" s="14"/>
      <c r="C30" s="55"/>
      <c r="D30" s="78" t="s">
        <v>29</v>
      </c>
      <c r="E30" s="78"/>
      <c r="F30" s="78"/>
      <c r="G30" s="18">
        <v>0</v>
      </c>
      <c r="H30" s="18">
        <v>0</v>
      </c>
      <c r="I30" s="44"/>
      <c r="J30" s="49"/>
      <c r="K30" s="2"/>
      <c r="L30" s="2"/>
      <c r="M30" s="74" t="s">
        <v>59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78" t="s">
        <v>31</v>
      </c>
      <c r="E31" s="78"/>
      <c r="F31" s="78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0</v>
      </c>
      <c r="R31" s="61">
        <v>0</v>
      </c>
      <c r="S31" s="13"/>
    </row>
    <row r="32" spans="1:19" ht="15" customHeight="1">
      <c r="A32" s="2"/>
      <c r="B32" s="14"/>
      <c r="C32" s="55"/>
      <c r="D32" s="78" t="s">
        <v>33</v>
      </c>
      <c r="E32" s="78"/>
      <c r="F32" s="78"/>
      <c r="G32" s="18">
        <v>2743428.52</v>
      </c>
      <c r="H32" s="18">
        <v>31829690</v>
      </c>
      <c r="I32" s="44"/>
      <c r="J32" s="49"/>
      <c r="K32" s="2"/>
      <c r="L32" s="2"/>
      <c r="M32" s="12"/>
      <c r="N32" s="79" t="s">
        <v>34</v>
      </c>
      <c r="O32" s="79"/>
      <c r="P32" s="79"/>
      <c r="Q32" s="18">
        <v>0</v>
      </c>
      <c r="R32" s="61">
        <v>0</v>
      </c>
      <c r="S32" s="13"/>
    </row>
    <row r="33" spans="1:19" ht="15" customHeight="1">
      <c r="A33" s="2"/>
      <c r="B33" s="14"/>
      <c r="C33" s="55"/>
      <c r="D33" s="78" t="s">
        <v>35</v>
      </c>
      <c r="E33" s="78"/>
      <c r="F33" s="78"/>
      <c r="G33" s="18">
        <v>6386899.9199999999</v>
      </c>
      <c r="H33" s="18">
        <v>3415500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78" t="s">
        <v>36</v>
      </c>
      <c r="E34" s="78"/>
      <c r="F34" s="78"/>
      <c r="G34" s="18">
        <v>0</v>
      </c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57652892.340000004</v>
      </c>
      <c r="R34" s="66">
        <f>R35+R39+R40</f>
        <v>20773623.189999998</v>
      </c>
      <c r="S34" s="13"/>
    </row>
    <row r="35" spans="1:19" ht="15" customHeight="1">
      <c r="A35" s="2"/>
      <c r="B35" s="14"/>
      <c r="C35" s="55"/>
      <c r="D35" s="78" t="s">
        <v>37</v>
      </c>
      <c r="E35" s="78"/>
      <c r="F35" s="78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f>SUM(Q36:Q37)</f>
        <v>32442682.41</v>
      </c>
      <c r="R35" s="60">
        <f>SUM(R36:R37)</f>
        <v>15696299.869999999</v>
      </c>
      <c r="S35" s="13"/>
    </row>
    <row r="36" spans="1:19" ht="15" customHeight="1">
      <c r="A36" s="2"/>
      <c r="B36" s="14"/>
      <c r="C36" s="55"/>
      <c r="D36" s="78" t="s">
        <v>39</v>
      </c>
      <c r="E36" s="78"/>
      <c r="F36" s="78"/>
      <c r="G36" s="18">
        <v>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32442682.41</v>
      </c>
      <c r="R36" s="61">
        <v>15696299.869999999</v>
      </c>
      <c r="S36" s="13"/>
    </row>
    <row r="37" spans="1:19" ht="15" customHeight="1">
      <c r="A37" s="2"/>
      <c r="B37" s="14"/>
      <c r="C37" s="55"/>
      <c r="D37" s="78" t="s">
        <v>40</v>
      </c>
      <c r="E37" s="78"/>
      <c r="F37" s="78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>
        <v>0</v>
      </c>
      <c r="R37" s="61">
        <v>0</v>
      </c>
      <c r="S37" s="13"/>
    </row>
    <row r="38" spans="1:19" ht="15" customHeight="1">
      <c r="A38" s="2"/>
      <c r="B38" s="14"/>
      <c r="C38" s="55"/>
      <c r="D38" s="78" t="s">
        <v>41</v>
      </c>
      <c r="E38" s="78"/>
      <c r="F38" s="78"/>
      <c r="G38" s="18">
        <v>0</v>
      </c>
      <c r="H38" s="18">
        <v>0</v>
      </c>
      <c r="I38" s="44"/>
      <c r="J38" s="49"/>
      <c r="K38" s="2"/>
      <c r="L38" s="2"/>
      <c r="M38" s="74" t="s">
        <v>60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78" t="s">
        <v>43</v>
      </c>
      <c r="E39" s="78"/>
      <c r="F39" s="78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61">
        <v>0</v>
      </c>
      <c r="S39" s="13"/>
    </row>
    <row r="40" spans="1:19" ht="15" customHeight="1">
      <c r="A40" s="2"/>
      <c r="B40" s="14"/>
      <c r="C40" s="55"/>
      <c r="D40" s="78" t="s">
        <v>45</v>
      </c>
      <c r="E40" s="78"/>
      <c r="F40" s="78"/>
      <c r="G40" s="18">
        <v>0</v>
      </c>
      <c r="H40" s="18">
        <v>0</v>
      </c>
      <c r="I40" s="44"/>
      <c r="J40" s="49"/>
      <c r="K40" s="2"/>
      <c r="L40" s="2"/>
      <c r="N40" s="75" t="s">
        <v>44</v>
      </c>
      <c r="O40" s="71"/>
      <c r="P40" s="71"/>
      <c r="Q40" s="18">
        <v>25210209.93</v>
      </c>
      <c r="R40" s="61">
        <v>5077323.32</v>
      </c>
      <c r="S40" s="13"/>
    </row>
    <row r="41" spans="1:19" ht="15" customHeight="1">
      <c r="A41" s="2"/>
      <c r="B41" s="14"/>
      <c r="C41" s="55"/>
      <c r="D41" s="78" t="s">
        <v>46</v>
      </c>
      <c r="E41" s="78"/>
      <c r="F41" s="78"/>
      <c r="G41" s="18">
        <v>0</v>
      </c>
      <c r="H41" s="18">
        <v>0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-57652892.340000004</v>
      </c>
      <c r="R42" s="66">
        <f>R26-R34</f>
        <v>-20773623.189999998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4" t="s">
        <v>48</v>
      </c>
      <c r="D44" s="84"/>
      <c r="E44" s="84"/>
      <c r="F44" s="84"/>
      <c r="G44" s="67">
        <f>G12-G25</f>
        <v>105510227.92000002</v>
      </c>
      <c r="H44" s="67">
        <f>H12-H25</f>
        <v>121775516.97000003</v>
      </c>
      <c r="I44" s="46"/>
      <c r="J44" s="52"/>
      <c r="K44" s="21"/>
      <c r="L44" s="89" t="s">
        <v>49</v>
      </c>
      <c r="M44" s="89"/>
      <c r="N44" s="89"/>
      <c r="O44" s="89"/>
      <c r="P44" s="89"/>
      <c r="Q44" s="67">
        <f>G44+Q22+Q42</f>
        <v>-49120196.979999989</v>
      </c>
      <c r="R44" s="67">
        <f>H44+R22+R42</f>
        <v>-35204350.319999963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9" t="s">
        <v>50</v>
      </c>
      <c r="M46" s="89"/>
      <c r="N46" s="89"/>
      <c r="O46" s="89"/>
      <c r="P46" s="89"/>
      <c r="Q46" s="68">
        <v>62787807.229999997</v>
      </c>
      <c r="R46" s="68">
        <v>37992157.280000001</v>
      </c>
      <c r="S46" s="23"/>
    </row>
    <row r="47" spans="1:19" s="24" customFormat="1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9" t="s">
        <v>51</v>
      </c>
      <c r="M47" s="89"/>
      <c r="N47" s="89"/>
      <c r="O47" s="89"/>
      <c r="P47" s="89"/>
      <c r="Q47" s="69">
        <f>+Q44+Q46</f>
        <v>13667610.250000007</v>
      </c>
      <c r="R47" s="69">
        <f>+R44+R46</f>
        <v>2787806.9600000381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>
      <c r="A54" s="5"/>
      <c r="B54" s="32"/>
      <c r="C54" s="33"/>
      <c r="D54" s="90"/>
      <c r="E54" s="90"/>
      <c r="F54" s="90"/>
      <c r="G54" s="90"/>
      <c r="H54" s="33"/>
      <c r="I54" s="33"/>
      <c r="J54" s="33"/>
      <c r="K54" s="34"/>
      <c r="L54" s="34"/>
      <c r="M54" s="5"/>
      <c r="N54" s="91"/>
      <c r="O54" s="91"/>
      <c r="P54" s="91"/>
      <c r="Q54" s="91"/>
      <c r="R54" s="5"/>
      <c r="S54" s="5"/>
    </row>
    <row r="55" spans="1:19" ht="14.1" customHeight="1">
      <c r="A55" s="5"/>
      <c r="B55" s="36"/>
      <c r="C55" s="5"/>
      <c r="D55" s="85" t="s">
        <v>56</v>
      </c>
      <c r="E55" s="86"/>
      <c r="F55" s="86"/>
      <c r="G55" s="86"/>
      <c r="H55" s="5"/>
      <c r="I55" s="5"/>
      <c r="J55" s="5"/>
      <c r="K55" s="37"/>
      <c r="L55" s="5"/>
      <c r="M55" s="1"/>
      <c r="N55" s="85" t="s">
        <v>57</v>
      </c>
      <c r="O55" s="85"/>
      <c r="P55" s="85"/>
      <c r="Q55" s="85"/>
      <c r="R55" s="5"/>
      <c r="S55" s="5"/>
    </row>
    <row r="56" spans="1:19" ht="14.1" customHeight="1">
      <c r="A56" s="5"/>
      <c r="B56" s="38"/>
      <c r="C56" s="5"/>
      <c r="D56" s="87"/>
      <c r="E56" s="87"/>
      <c r="F56" s="87"/>
      <c r="G56" s="87"/>
      <c r="H56" s="5"/>
      <c r="I56" s="5"/>
      <c r="J56" s="5"/>
      <c r="K56" s="37"/>
      <c r="L56" s="5"/>
      <c r="N56" s="88"/>
      <c r="O56" s="88"/>
      <c r="P56" s="88"/>
      <c r="Q56" s="88"/>
      <c r="R56" s="5"/>
      <c r="S56" s="5"/>
    </row>
    <row r="57" spans="1:19" ht="51" customHeight="1">
      <c r="H57" s="39" t="s">
        <v>52</v>
      </c>
      <c r="I57" s="39"/>
      <c r="J57" s="39"/>
      <c r="K57" s="39"/>
      <c r="L57" s="39"/>
      <c r="M57" s="39"/>
      <c r="N57" s="39"/>
      <c r="O57" s="39"/>
      <c r="P57" s="39"/>
    </row>
    <row r="58" spans="1:19" ht="12" customHeight="1">
      <c r="H58" s="39"/>
      <c r="I58" s="39"/>
      <c r="J58" s="39"/>
      <c r="K58" s="39"/>
      <c r="L58" s="39"/>
      <c r="M58" s="39"/>
      <c r="N58" s="39"/>
      <c r="O58" s="39"/>
      <c r="P58" s="39"/>
    </row>
    <row r="59" spans="1:19" ht="12" customHeight="1">
      <c r="H59" s="39"/>
      <c r="I59" s="39"/>
      <c r="J59" s="39"/>
      <c r="K59" s="39"/>
      <c r="L59" s="39"/>
      <c r="M59" s="39"/>
      <c r="N59" s="39"/>
      <c r="O59" s="39"/>
      <c r="P59" s="39"/>
    </row>
    <row r="60" spans="1:19" ht="12" customHeight="1"/>
    <row r="61" spans="1:19" ht="12" customHeight="1"/>
    <row r="95" spans="4:4" ht="12" hidden="1" customHeight="1">
      <c r="D95" s="1" t="s">
        <v>63</v>
      </c>
    </row>
  </sheetData>
  <mergeCells count="57"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  <mergeCell ref="D54:G54"/>
    <mergeCell ref="N54:Q54"/>
    <mergeCell ref="D27:F27"/>
    <mergeCell ref="D28:F28"/>
    <mergeCell ref="D37:F37"/>
    <mergeCell ref="D38:F38"/>
    <mergeCell ref="D39:F39"/>
    <mergeCell ref="D36:F36"/>
    <mergeCell ref="D34:F34"/>
    <mergeCell ref="D35:F35"/>
    <mergeCell ref="D21:F21"/>
    <mergeCell ref="D22:F22"/>
    <mergeCell ref="M22:P22"/>
    <mergeCell ref="C25:F25"/>
    <mergeCell ref="D26:F26"/>
    <mergeCell ref="D30:F30"/>
    <mergeCell ref="D16:F16"/>
    <mergeCell ref="N32:P32"/>
    <mergeCell ref="D33:F33"/>
    <mergeCell ref="D18:F18"/>
    <mergeCell ref="N18:P18"/>
    <mergeCell ref="D19:F19"/>
    <mergeCell ref="N19:P19"/>
    <mergeCell ref="D20:F20"/>
    <mergeCell ref="D17:F17"/>
    <mergeCell ref="D23:E23"/>
    <mergeCell ref="M17:P17"/>
    <mergeCell ref="D31:F31"/>
    <mergeCell ref="D32:F32"/>
    <mergeCell ref="N20:P20"/>
    <mergeCell ref="D29:F2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B10:F10"/>
    <mergeCell ref="L10:P10"/>
    <mergeCell ref="C12:F12"/>
    <mergeCell ref="M12:P12"/>
    <mergeCell ref="D13:F13"/>
    <mergeCell ref="N13:P13"/>
    <mergeCell ref="D15:F15"/>
  </mergeCells>
  <printOptions horizontalCentered="1"/>
  <pageMargins left="0.39370078740157483" right="0.39370078740157483" top="0.39370078740157483" bottom="0.3937007874015748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2014-11-06T17:49:37Z</cp:lastPrinted>
  <dcterms:created xsi:type="dcterms:W3CDTF">2014-10-29T16:00:50Z</dcterms:created>
  <dcterms:modified xsi:type="dcterms:W3CDTF">2018-11-26T18:24:00Z</dcterms:modified>
</cp:coreProperties>
</file>